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3885" tabRatio="662" activeTab="3"/>
  </bookViews>
  <sheets>
    <sheet name="DivMetaData" sheetId="1" r:id="rId1"/>
    <sheet name="Index" sheetId="2" r:id="rId2"/>
    <sheet name="Notes for tables" sheetId="3" r:id="rId3"/>
    <sheet name="Table 1" sheetId="4" r:id="rId4"/>
    <sheet name="Table 2" sheetId="5" r:id="rId5"/>
    <sheet name="Table 3" sheetId="6" r:id="rId6"/>
    <sheet name="Table 4" sheetId="7" r:id="rId7"/>
  </sheets>
  <definedNames>
    <definedName name="_xlfn.IFERROR" hidden="1">#NAME?</definedName>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1000</definedName>
  </definedNames>
  <calcPr fullCalcOnLoad="1"/>
</workbook>
</file>

<file path=xl/sharedStrings.xml><?xml version="1.0" encoding="utf-8"?>
<sst xmlns="http://schemas.openxmlformats.org/spreadsheetml/2006/main" count="3029" uniqueCount="516">
  <si>
    <t>Jpp Order</t>
  </si>
  <si>
    <t>Authority</t>
  </si>
  <si>
    <t>Authority Type</t>
  </si>
  <si>
    <t>North East</t>
  </si>
  <si>
    <t>Stockton-on-Tees Borough Council</t>
  </si>
  <si>
    <t>Unitary</t>
  </si>
  <si>
    <t>Redcar and Cleveland Borough Council</t>
  </si>
  <si>
    <t>Middlesbrough Borough Council</t>
  </si>
  <si>
    <t>Hartlepool Borough Council</t>
  </si>
  <si>
    <t>Darlington Borough Council</t>
  </si>
  <si>
    <t>Collection</t>
  </si>
  <si>
    <t>Disposal</t>
  </si>
  <si>
    <t>Sunderland City Council</t>
  </si>
  <si>
    <t>South Tyneside MBC</t>
  </si>
  <si>
    <t>North Tyneside Council</t>
  </si>
  <si>
    <t>Newcastle-upon-Tyne City Council MBC</t>
  </si>
  <si>
    <t>Gateshead MBC</t>
  </si>
  <si>
    <t>North West</t>
  </si>
  <si>
    <t>Warrington Borough Council</t>
  </si>
  <si>
    <t>Halton Borough Council</t>
  </si>
  <si>
    <t>South Lakeland District Council</t>
  </si>
  <si>
    <t>Eden District Council</t>
  </si>
  <si>
    <t>Copeland Borough Council</t>
  </si>
  <si>
    <t>Carlisle City Council</t>
  </si>
  <si>
    <t>Barrow-in-Furness Borough Council</t>
  </si>
  <si>
    <t>Allerdale Borough Council</t>
  </si>
  <si>
    <t>Cumbria County Council</t>
  </si>
  <si>
    <t>Wigan MBC</t>
  </si>
  <si>
    <t>Trafford MBC</t>
  </si>
  <si>
    <t>Tameside MBC</t>
  </si>
  <si>
    <t>Stockport MBC</t>
  </si>
  <si>
    <t>Salford City Council MBC</t>
  </si>
  <si>
    <t>Rochdale MBC</t>
  </si>
  <si>
    <t>Oldham MBC</t>
  </si>
  <si>
    <t>Manchester City Council MBC</t>
  </si>
  <si>
    <t>Bury MBC</t>
  </si>
  <si>
    <t>Bolton MBC</t>
  </si>
  <si>
    <t>Greater Manchester WDA (MBC)</t>
  </si>
  <si>
    <t>Wyre Borough Council</t>
  </si>
  <si>
    <t>West Lancashire District Council</t>
  </si>
  <si>
    <t>South Ribble Borough Council</t>
  </si>
  <si>
    <t>Rossendale Borough Council</t>
  </si>
  <si>
    <t>Ribble Valley Borough Council</t>
  </si>
  <si>
    <t>Preston Borough Council</t>
  </si>
  <si>
    <t>Pendle Borough Council</t>
  </si>
  <si>
    <t>Lancaster City Council</t>
  </si>
  <si>
    <t>Hyndburn Borough Council</t>
  </si>
  <si>
    <t>Fylde Borough Council</t>
  </si>
  <si>
    <t>Chorley Borough Council</t>
  </si>
  <si>
    <t>Burnley Borough Council</t>
  </si>
  <si>
    <t>Blackpool Borough Council</t>
  </si>
  <si>
    <t>Blackburn with Darwen Borough Council</t>
  </si>
  <si>
    <t>Lancashire County Council</t>
  </si>
  <si>
    <t>Wirral MBC</t>
  </si>
  <si>
    <t>St Helens MBC</t>
  </si>
  <si>
    <t>Sefton MBC</t>
  </si>
  <si>
    <t>Liverpool City Council</t>
  </si>
  <si>
    <t>Knowsley MBC</t>
  </si>
  <si>
    <t>Merseyside WDA (MBC)</t>
  </si>
  <si>
    <t>East Riding of Yorkshire Council</t>
  </si>
  <si>
    <t>Kingston-upon-Hull City Council</t>
  </si>
  <si>
    <t>North East Lincolnshire Council</t>
  </si>
  <si>
    <t>North Lincolnshire Council</t>
  </si>
  <si>
    <t>York City Council</t>
  </si>
  <si>
    <t>Selby District Council</t>
  </si>
  <si>
    <t>Scarborough Borough Council</t>
  </si>
  <si>
    <t>Ryedale District Council</t>
  </si>
  <si>
    <t>Richmondshire District Council</t>
  </si>
  <si>
    <t>Harrogate Borough Council</t>
  </si>
  <si>
    <t>Hambleton District Council</t>
  </si>
  <si>
    <t>Craven District Council</t>
  </si>
  <si>
    <t>North Yorkshire County Council</t>
  </si>
  <si>
    <t>Sheffield City Council</t>
  </si>
  <si>
    <t>Rotherham MBC</t>
  </si>
  <si>
    <t>Doncaster MBC</t>
  </si>
  <si>
    <t>Barnsley MBC</t>
  </si>
  <si>
    <t>Leeds City Council MBC</t>
  </si>
  <si>
    <t>Kirklees MBC</t>
  </si>
  <si>
    <t>Wakefield City MDC</t>
  </si>
  <si>
    <t>Bradford City MDC (MBC)</t>
  </si>
  <si>
    <t>Calderdale MBC</t>
  </si>
  <si>
    <t>E Midlands</t>
  </si>
  <si>
    <t>Derby City Council</t>
  </si>
  <si>
    <t>South Derbyshire District Council</t>
  </si>
  <si>
    <t>North East Derbyshire District Council</t>
  </si>
  <si>
    <t>High Peak Borough Council</t>
  </si>
  <si>
    <t>Erewash Borough Council</t>
  </si>
  <si>
    <t>Derbyshire Dales District Council</t>
  </si>
  <si>
    <t>Chesterfield Borough Council</t>
  </si>
  <si>
    <t>Bolsover District Council</t>
  </si>
  <si>
    <t>Amber Valley Borough Council</t>
  </si>
  <si>
    <t>Derbyshire County Council</t>
  </si>
  <si>
    <t>Rutland County Council</t>
  </si>
  <si>
    <t>Leicester City Council</t>
  </si>
  <si>
    <t>Oadby and Wigston Borough Council</t>
  </si>
  <si>
    <t>North West Leicestershire District Council</t>
  </si>
  <si>
    <t>Melton Borough Council</t>
  </si>
  <si>
    <t>Hinckley and Bosworth Borough Council</t>
  </si>
  <si>
    <t>Harborough District Council</t>
  </si>
  <si>
    <t>Charnwood Borough Council</t>
  </si>
  <si>
    <t>Blaby District Council</t>
  </si>
  <si>
    <t>Leicestershire County Council</t>
  </si>
  <si>
    <t>West Lindsey District Council</t>
  </si>
  <si>
    <t>South Kesteven District Council</t>
  </si>
  <si>
    <t>South Holland District Council</t>
  </si>
  <si>
    <t>North Kesteven District Council</t>
  </si>
  <si>
    <t>Lincoln City Council</t>
  </si>
  <si>
    <t>East Lindsey District Council</t>
  </si>
  <si>
    <t>Boston Borough Council</t>
  </si>
  <si>
    <t>Lincolnshire County Council</t>
  </si>
  <si>
    <t>Wellingborough Borough Council</t>
  </si>
  <si>
    <t>South Northamptonshire District Council</t>
  </si>
  <si>
    <t>Northampton Borough Council</t>
  </si>
  <si>
    <t>Kettering Borough Council</t>
  </si>
  <si>
    <t>East Northamptonshire Council</t>
  </si>
  <si>
    <t>Daventry District Council</t>
  </si>
  <si>
    <t>Corby Borough Council</t>
  </si>
  <si>
    <t>Northamptonshire County Council</t>
  </si>
  <si>
    <t>Rushcliffe Borough Council</t>
  </si>
  <si>
    <t>Nottingham City Council</t>
  </si>
  <si>
    <t>Newark and Sherwood District Council</t>
  </si>
  <si>
    <t>Mansfield District Council</t>
  </si>
  <si>
    <t>Gedling Borough Council</t>
  </si>
  <si>
    <t>Broxtowe Borough Council</t>
  </si>
  <si>
    <t>Bassetlaw District Council</t>
  </si>
  <si>
    <t>Ashfield District Council</t>
  </si>
  <si>
    <t>Nottinghamshire County Council</t>
  </si>
  <si>
    <t>W Midlands</t>
  </si>
  <si>
    <t>Wyre Forest District Council</t>
  </si>
  <si>
    <t>Wychavon District Council</t>
  </si>
  <si>
    <t>Worcester City Council</t>
  </si>
  <si>
    <t>Redditch Borough Council</t>
  </si>
  <si>
    <t>Malvern Hills District Council</t>
  </si>
  <si>
    <t>Herefordshire Council</t>
  </si>
  <si>
    <t>Bromsgrove District Council</t>
  </si>
  <si>
    <t>Worcestershire County Council</t>
  </si>
  <si>
    <t>Telford and Wrekin Council</t>
  </si>
  <si>
    <t>Stoke-on-Trent City Council</t>
  </si>
  <si>
    <t>Tamworth Borough Council</t>
  </si>
  <si>
    <t>Staffordshire Moorlands District Council</t>
  </si>
  <si>
    <t>Stafford Borough Council</t>
  </si>
  <si>
    <t>South Staffordshire Council</t>
  </si>
  <si>
    <t>Newcastle-under-Lyme Borough Council</t>
  </si>
  <si>
    <t>Lichfield District Council</t>
  </si>
  <si>
    <t>East Staffordshire Borough Council</t>
  </si>
  <si>
    <t>Cannock Chase Council</t>
  </si>
  <si>
    <t>Staffordshire County Council</t>
  </si>
  <si>
    <t>Warwick District Council</t>
  </si>
  <si>
    <t>Stratford-on-Avon District Council</t>
  </si>
  <si>
    <t>Rugby Borough Council</t>
  </si>
  <si>
    <t>Nuneaton and Bedworth Borough Council</t>
  </si>
  <si>
    <t>North Warwickshire Borough Council</t>
  </si>
  <si>
    <t>Warwickshire County Council</t>
  </si>
  <si>
    <t>Wolverhampton MBC</t>
  </si>
  <si>
    <t>Walsall MBC</t>
  </si>
  <si>
    <t>Solihull MBC</t>
  </si>
  <si>
    <t>Sandwell MBC</t>
  </si>
  <si>
    <t>Dudley MBC</t>
  </si>
  <si>
    <t>Coventry City Council</t>
  </si>
  <si>
    <t>Birmingham City Council</t>
  </si>
  <si>
    <t>Eastern</t>
  </si>
  <si>
    <t>Luton Borough Council</t>
  </si>
  <si>
    <t>South Cambridgeshire District Council</t>
  </si>
  <si>
    <t>Peterborough City Council</t>
  </si>
  <si>
    <t>Huntingdonshire District Council</t>
  </si>
  <si>
    <t>Fenland District Council</t>
  </si>
  <si>
    <t>East Cambridgeshire District Council</t>
  </si>
  <si>
    <t>Cambridge City Council</t>
  </si>
  <si>
    <t>Cambridgeshire County Council</t>
  </si>
  <si>
    <t>Thurrock Council</t>
  </si>
  <si>
    <t>Southend-on-Sea Borough Council</t>
  </si>
  <si>
    <t>Uttlesford District Council</t>
  </si>
  <si>
    <t>Tendring District Council</t>
  </si>
  <si>
    <t>Rochford District Council</t>
  </si>
  <si>
    <t>Maldon District Council</t>
  </si>
  <si>
    <t>Harlow District Council</t>
  </si>
  <si>
    <t>Epping Forest Borough Council</t>
  </si>
  <si>
    <t>Colchester Borough Council</t>
  </si>
  <si>
    <t>Chelmsford Borough Council</t>
  </si>
  <si>
    <t>Castle Point Borough Council</t>
  </si>
  <si>
    <t>Brentwood Borough Council</t>
  </si>
  <si>
    <t>Braintree District Council</t>
  </si>
  <si>
    <t>Basildon District Council</t>
  </si>
  <si>
    <t>Essex County Council</t>
  </si>
  <si>
    <t>Welwyn Hatfield Council</t>
  </si>
  <si>
    <t>Watford Borough Council</t>
  </si>
  <si>
    <t>Three Rivers District Council</t>
  </si>
  <si>
    <t>Stevenage Borough Council</t>
  </si>
  <si>
    <t>St Albans City and District Council</t>
  </si>
  <si>
    <t>North Hertfordshire District Council</t>
  </si>
  <si>
    <t>Hertsmere Borough Council</t>
  </si>
  <si>
    <t>East Hertfordshire District Council</t>
  </si>
  <si>
    <t>Dacorum Borough Council</t>
  </si>
  <si>
    <t>Broxbourne Borough Council</t>
  </si>
  <si>
    <t>Hertfordshire County Council</t>
  </si>
  <si>
    <t>South Norfolk Council</t>
  </si>
  <si>
    <t>Norwich City Council</t>
  </si>
  <si>
    <t>North Norfolk District Council</t>
  </si>
  <si>
    <t>Kings Lynn and West Norfolk Borough Council</t>
  </si>
  <si>
    <t>Great Yarmouth Borough Council</t>
  </si>
  <si>
    <t>Broadland District Council</t>
  </si>
  <si>
    <t>Breckland Council</t>
  </si>
  <si>
    <t>Norfolk County Council</t>
  </si>
  <si>
    <t>Waveney District Council</t>
  </si>
  <si>
    <t>Suffolk Coastal District Council</t>
  </si>
  <si>
    <t>St Edmundsbury Borough Council</t>
  </si>
  <si>
    <t>Mid Suffolk District Council</t>
  </si>
  <si>
    <t>Ipswich Borough Council</t>
  </si>
  <si>
    <t>Forest Heath District Council</t>
  </si>
  <si>
    <t>Suffolk County Council</t>
  </si>
  <si>
    <t>London</t>
  </si>
  <si>
    <t>Bexley LB</t>
  </si>
  <si>
    <t>Tower Hamlets LB</t>
  </si>
  <si>
    <t>City of London</t>
  </si>
  <si>
    <t>Westminster City Council</t>
  </si>
  <si>
    <t>Redbridge LB</t>
  </si>
  <si>
    <t>Newham LB</t>
  </si>
  <si>
    <t>Havering LB</t>
  </si>
  <si>
    <t>Barking and Dagenham LB</t>
  </si>
  <si>
    <t>East London Waste Authority</t>
  </si>
  <si>
    <t>Waltham Forest LB</t>
  </si>
  <si>
    <t>Islington LB</t>
  </si>
  <si>
    <t>Haringey LB</t>
  </si>
  <si>
    <t>Hackney LB</t>
  </si>
  <si>
    <t>Enfield LB</t>
  </si>
  <si>
    <t>Camden LB</t>
  </si>
  <si>
    <t>Barnet LB</t>
  </si>
  <si>
    <t>North London Waste Authority</t>
  </si>
  <si>
    <t>Southwark LB</t>
  </si>
  <si>
    <t>Lewisham LB</t>
  </si>
  <si>
    <t>Greenwich LB</t>
  </si>
  <si>
    <t>Sutton LB</t>
  </si>
  <si>
    <t>Merton LB</t>
  </si>
  <si>
    <t xml:space="preserve">Royal Borough of Kingston upon Thames </t>
  </si>
  <si>
    <t>Croydon LB</t>
  </si>
  <si>
    <t>Bromley LB</t>
  </si>
  <si>
    <t>Richmond upon Thames LB</t>
  </si>
  <si>
    <t>Hounslow LB</t>
  </si>
  <si>
    <t>Hillingdon LB</t>
  </si>
  <si>
    <t>Harrow LB</t>
  </si>
  <si>
    <t>Ealing LB</t>
  </si>
  <si>
    <t>Brent LB</t>
  </si>
  <si>
    <t>West London Waste Authority</t>
  </si>
  <si>
    <t>Wandsworth LB</t>
  </si>
  <si>
    <t>Lambeth LB</t>
  </si>
  <si>
    <t>Royal Borough of Kensington and Chelsea</t>
  </si>
  <si>
    <t>Hammersmith and Fulham LB</t>
  </si>
  <si>
    <t>Western Riverside Waste Authority</t>
  </si>
  <si>
    <t>Wokingham Council</t>
  </si>
  <si>
    <t>Windsor and Maidenhead Borough Council</t>
  </si>
  <si>
    <t>Slough Borough Council</t>
  </si>
  <si>
    <t>Reading Borough Council</t>
  </si>
  <si>
    <t>West Berkshire District Council</t>
  </si>
  <si>
    <t>Bracknell Forest Borough Council</t>
  </si>
  <si>
    <t>Milton Keynes Council</t>
  </si>
  <si>
    <t>Wycombe District Council</t>
  </si>
  <si>
    <t>South Bucks District Council</t>
  </si>
  <si>
    <t>Chiltern District Council</t>
  </si>
  <si>
    <t>Aylesbury Vale District Council</t>
  </si>
  <si>
    <t>Buckinghamshire County Council</t>
  </si>
  <si>
    <t>Brighton and Hove Council</t>
  </si>
  <si>
    <t>Wealden District Council</t>
  </si>
  <si>
    <t>Rother District Council</t>
  </si>
  <si>
    <t>Lewes District Council</t>
  </si>
  <si>
    <t>Hastings Borough Council</t>
  </si>
  <si>
    <t>Eastbourne Borough Council</t>
  </si>
  <si>
    <t>East Sussex County Council</t>
  </si>
  <si>
    <t>Southampton City Council</t>
  </si>
  <si>
    <t>Portsmouth City Council</t>
  </si>
  <si>
    <t>Winchester City Council</t>
  </si>
  <si>
    <t>Test Valley Borough Council</t>
  </si>
  <si>
    <t>Rushmoor Borough Council</t>
  </si>
  <si>
    <t>New Forest District Council</t>
  </si>
  <si>
    <t>Havant Borough Council</t>
  </si>
  <si>
    <t>Hart District Council</t>
  </si>
  <si>
    <t>Gosport Borough Council</t>
  </si>
  <si>
    <t>Fareham Borough Council</t>
  </si>
  <si>
    <t>Eastleigh Borough Council</t>
  </si>
  <si>
    <t>East Hampshire District Council</t>
  </si>
  <si>
    <t>Basingstoke and Deane Borough Council</t>
  </si>
  <si>
    <t>Hampshire County Council</t>
  </si>
  <si>
    <t>Isle of Wight Council</t>
  </si>
  <si>
    <t>Tunbridge Wells Borough Council</t>
  </si>
  <si>
    <t>Tonbridge and Malling Borough Council</t>
  </si>
  <si>
    <t>Thanet District Council</t>
  </si>
  <si>
    <t>Swale Borough Council</t>
  </si>
  <si>
    <t>Shepway District Council</t>
  </si>
  <si>
    <t>Sevenoaks District Council</t>
  </si>
  <si>
    <t>Medway Borough Council</t>
  </si>
  <si>
    <t>Maidstone Borough Council</t>
  </si>
  <si>
    <t>Gravesham Borough Council</t>
  </si>
  <si>
    <t>Dover District Council</t>
  </si>
  <si>
    <t>Dartford Borough Council</t>
  </si>
  <si>
    <t>Canterbury City Council</t>
  </si>
  <si>
    <t>Ashford Borough Council</t>
  </si>
  <si>
    <t>Kent County Council</t>
  </si>
  <si>
    <t>West Oxfordshire District Council</t>
  </si>
  <si>
    <t>Vale of White Horse District Council</t>
  </si>
  <si>
    <t>South Oxfordshire District Council</t>
  </si>
  <si>
    <t>Oxford City Council</t>
  </si>
  <si>
    <t>Cherwell District Council</t>
  </si>
  <si>
    <t>Oxfordshire County Council</t>
  </si>
  <si>
    <t>Woking Borough Council</t>
  </si>
  <si>
    <t>Waverley Borough Council</t>
  </si>
  <si>
    <t>Tandridge District Council</t>
  </si>
  <si>
    <t>Surrey Heath Borough Council</t>
  </si>
  <si>
    <t>Spelthorne Borough Council</t>
  </si>
  <si>
    <t>Runnymede Borough Council</t>
  </si>
  <si>
    <t>Reigate and Banstead Borough Council</t>
  </si>
  <si>
    <t>Mole Valley District Council</t>
  </si>
  <si>
    <t>Guildford Borough Council</t>
  </si>
  <si>
    <t>Epsom and Ewell Borough Council</t>
  </si>
  <si>
    <t>Elmbridge Borough Council</t>
  </si>
  <si>
    <t>Surrey County Council</t>
  </si>
  <si>
    <t>Worthing Borough Council</t>
  </si>
  <si>
    <t>Mid Sussex District Council</t>
  </si>
  <si>
    <t>Horsham District Council</t>
  </si>
  <si>
    <t>Crawley Borough Council</t>
  </si>
  <si>
    <t>Chichester District Council</t>
  </si>
  <si>
    <t>Arun District Council</t>
  </si>
  <si>
    <t>Adur District Council</t>
  </si>
  <si>
    <t>West Sussex County Council</t>
  </si>
  <si>
    <t>Council of the Isles of Scilly</t>
  </si>
  <si>
    <t>Bath and North East Somerset Council</t>
  </si>
  <si>
    <t>Bristol City Council</t>
  </si>
  <si>
    <t>West Devon Borough Council</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</si>
  <si>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</si>
  <si>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</si>
  <si>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</si>
  <si>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</si>
  <si>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</si>
  <si>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</si>
  <si>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</si>
  <si>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</si>
  <si>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</si>
  <si>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</si>
  <si>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Poole Borough Council</t>
  </si>
  <si>
    <t>Bournemouth Borough Council</t>
  </si>
  <si>
    <t>Tewkesbury Borough Council</t>
  </si>
  <si>
    <t>Stroud District Council</t>
  </si>
  <si>
    <t>Gloucester City Council</t>
  </si>
  <si>
    <t>Forest of Dean District Council</t>
  </si>
  <si>
    <t>Cotswold District Council</t>
  </si>
  <si>
    <t>Cheltenham Borough Council</t>
  </si>
  <si>
    <t>Gloucestershire County Council</t>
  </si>
  <si>
    <t>North Somerset Council</t>
  </si>
  <si>
    <t>West Somerset District Council</t>
  </si>
  <si>
    <t>Taunton Deane Borough Council</t>
  </si>
  <si>
    <t>South Somerset District Council</t>
  </si>
  <si>
    <t>Sedgemoor District Council</t>
  </si>
  <si>
    <t>Mendip District Council</t>
  </si>
  <si>
    <t>Somerset County Council</t>
  </si>
  <si>
    <t>South Gloucestershire Council</t>
  </si>
  <si>
    <t>Swindon Borough Council</t>
  </si>
  <si>
    <t>Landfill</t>
  </si>
  <si>
    <t>Incineration with EfW</t>
  </si>
  <si>
    <t>Incineration without EfW</t>
  </si>
  <si>
    <t>Other</t>
  </si>
  <si>
    <t>Recycled/ composted</t>
  </si>
  <si>
    <t>Total</t>
  </si>
  <si>
    <t>Title</t>
  </si>
  <si>
    <t>Document Title</t>
  </si>
  <si>
    <t>Subject</t>
  </si>
  <si>
    <t>Topic</t>
  </si>
  <si>
    <t>IPSV Category</t>
  </si>
  <si>
    <t>IPSV Keywords</t>
  </si>
  <si>
    <t>ESI Keywords</t>
  </si>
  <si>
    <t>Sustainable Development Indicator 2005</t>
  </si>
  <si>
    <t>Sustainable Development Indicator 1999</t>
  </si>
  <si>
    <t>Source</t>
  </si>
  <si>
    <t>Data Sources</t>
  </si>
  <si>
    <t>Coverage</t>
  </si>
  <si>
    <t>Country coverage</t>
  </si>
  <si>
    <t>Data Date Range</t>
  </si>
  <si>
    <t>Identifier</t>
  </si>
  <si>
    <t>Publication Ref</t>
  </si>
  <si>
    <t>Internet Location</t>
  </si>
  <si>
    <t>Publisher</t>
  </si>
  <si>
    <t>Division</t>
  </si>
  <si>
    <t>Rights</t>
  </si>
  <si>
    <t>Copyright</t>
  </si>
  <si>
    <t>Keeper/Custodian</t>
  </si>
  <si>
    <t>Date</t>
  </si>
  <si>
    <t>Date Published/Released</t>
  </si>
  <si>
    <t>Description</t>
  </si>
  <si>
    <t>Notes: Interpretation/Limitation</t>
  </si>
  <si>
    <t>National Statistics Status</t>
  </si>
  <si>
    <t>Metadata associated with workbook</t>
  </si>
  <si>
    <t>Department</t>
  </si>
  <si>
    <t>Address</t>
  </si>
  <si>
    <t>Phone</t>
  </si>
  <si>
    <t>Email</t>
  </si>
  <si>
    <t>Department for Environment, Food and Rural Affairs</t>
  </si>
  <si>
    <t>Environment, Waste management, Waste collection</t>
  </si>
  <si>
    <t>England</t>
  </si>
  <si>
    <t>Notes for tables</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</si>
  <si>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</si>
  <si>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</si>
  <si>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</si>
  <si>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</si>
  <si>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</si>
  <si>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</si>
  <si>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 xml:space="preserve">'Other' includes material which is sent for Mechanical Biological Treatment (MBT), mixed municipal waste sent for Anaerobic Digestion (AD) and that disposed through other treatment processes. </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</si>
  <si>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</si>
  <si>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</si>
  <si>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Contents</t>
  </si>
  <si>
    <t xml:space="preserve">Table 2 </t>
  </si>
  <si>
    <r>
      <t>Total</t>
    </r>
    <r>
      <rPr>
        <b/>
        <vertAlign val="superscript"/>
        <sz val="10"/>
        <rFont val="Arial"/>
        <family val="2"/>
      </rPr>
      <t>1</t>
    </r>
  </si>
  <si>
    <t>N/A - Data not available.</t>
  </si>
  <si>
    <t>N/A - data not available.</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</si>
  <si>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</si>
  <si>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</si>
  <si>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WasteDataFlow, Department for Environment, Food and Rural Affairs (Defra)</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</si>
  <si>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</si>
  <si>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Acronyms used in this workbook</t>
  </si>
  <si>
    <t>EfW = Energy from Waste</t>
  </si>
  <si>
    <t>HH = Household</t>
  </si>
  <si>
    <t>MRF = Materials Recovery Facility</t>
  </si>
  <si>
    <t>MSW = Municipal Solid waste</t>
  </si>
  <si>
    <t>RDF = Refuse Derived Fuel</t>
  </si>
  <si>
    <t>UA = Unitary Authority</t>
  </si>
  <si>
    <t>WCA = Waste Collection Authority</t>
  </si>
  <si>
    <t>WDA = Waste Disposal Authority</t>
  </si>
  <si>
    <t>WDF = WasteDataFlow</t>
  </si>
  <si>
    <t xml:space="preserve">Department for Environment, Food and Rural Affairs </t>
  </si>
  <si>
    <t>08459 33 55 77</t>
  </si>
  <si>
    <t>Improvement (%)</t>
  </si>
  <si>
    <t>Region</t>
  </si>
  <si>
    <t>DO NOT SUM</t>
  </si>
  <si>
    <t>Geographical Code</t>
  </si>
  <si>
    <t>County Durham</t>
  </si>
  <si>
    <t>Northumberland</t>
  </si>
  <si>
    <t>Cheshire East</t>
  </si>
  <si>
    <t>Cheshire West and Chester</t>
  </si>
  <si>
    <t>Shropshire</t>
  </si>
  <si>
    <t>Bedford</t>
  </si>
  <si>
    <t>Central Bedfordshire</t>
  </si>
  <si>
    <t>Cornwall</t>
  </si>
  <si>
    <t>Wiltshire</t>
  </si>
  <si>
    <t>Yorkshire and Humber</t>
  </si>
  <si>
    <t>South East</t>
  </si>
  <si>
    <t>South West</t>
  </si>
  <si>
    <t>Household - waste sent for recycling/composting/reuse</t>
  </si>
  <si>
    <t>Household - waste not sent for recycling</t>
  </si>
  <si>
    <t>Household - regular collection (not recycled)</t>
  </si>
  <si>
    <t>Household - civic amenity sites (not recycled)</t>
  </si>
  <si>
    <t>Household - other sources (not recycled)</t>
  </si>
  <si>
    <t>Household - estimated rejects</t>
  </si>
  <si>
    <t>Household - total waste</t>
  </si>
  <si>
    <t>Non-household - total waste</t>
  </si>
  <si>
    <t>Non-household - waste not sent for recycling</t>
  </si>
  <si>
    <t>Non household - waste sent for recycling/composting/reuse</t>
  </si>
  <si>
    <t>Non-household - estimated rejects</t>
  </si>
  <si>
    <t>Household dry recycling/reuse (tonnes)</t>
  </si>
  <si>
    <t>Household green recycling/reuse (tonnes)</t>
  </si>
  <si>
    <t>Total local authority collected waste</t>
  </si>
  <si>
    <t>Local authority collected waste - sent for recycling/composting/reuse</t>
  </si>
  <si>
    <t>Local authority collected waste - not sent for recycling</t>
  </si>
  <si>
    <t>Local authority collected - estimated rejects</t>
  </si>
  <si>
    <t>Household</t>
  </si>
  <si>
    <t>Non Household</t>
  </si>
  <si>
    <t>Local authority collected</t>
  </si>
  <si>
    <t>Tonnes</t>
  </si>
  <si>
    <t>DO NOT SUM THESE DATA AS THIS WILL RESULT IN DOUBLE COUNTING</t>
  </si>
  <si>
    <t>Local Authority Collected Waste Statistics - Local Authority data</t>
  </si>
  <si>
    <t>Local Authority Collected Waste Management</t>
  </si>
  <si>
    <t>Local authority collected waste collection, recycling and disposal</t>
  </si>
  <si>
    <t>Household waste</t>
  </si>
  <si>
    <t>Copyright of data and/or information presented or attached in this document may not reside solely with this Department. Please contact us or see guidance on Copyright at: http://www.defra.gov.uk/statistics/environment/</t>
  </si>
  <si>
    <t>Yes</t>
  </si>
  <si>
    <t>Local Authority Collected Waste Statistics</t>
  </si>
  <si>
    <t>ONS = Office for National Statistics</t>
  </si>
  <si>
    <t>Dorset Waste Partnership</t>
  </si>
  <si>
    <t>wasteprogramme@defra.gsi.gov.uk</t>
  </si>
  <si>
    <t>Table 1</t>
  </si>
  <si>
    <t>Tables 3 and 4</t>
  </si>
  <si>
    <t>Percentage change between 2010/11 and 2011/12 (kg per head)</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</si>
  <si>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</si>
  <si>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Percentage of municipal waste sent to landfill (Ex NI193)</t>
  </si>
  <si>
    <t>Percentage of household waste sent for reuse, recycling or composting (Ex NI192)</t>
  </si>
  <si>
    <t>Residual household waste per household (kg/household) (Ex NI191)</t>
  </si>
  <si>
    <t>Collected household waste per person (kg) (Ex BVPI 84a)</t>
  </si>
  <si>
    <t>Percentage Household waste sent for Reuse, Recycling or Composting 2011/12 (Ex NI192)</t>
  </si>
  <si>
    <t>Percentage Household waste sent for Reuse, Recycling or Composting (Ex NI192)</t>
  </si>
  <si>
    <t>Total Waste Collection Per Head (Kg per head) (Ex BVPI 84a)</t>
  </si>
  <si>
    <t>Total Waste Collection Per Head (kg per head) (Ex BVPI 84a) 2011/12</t>
  </si>
  <si>
    <t>-</t>
  </si>
  <si>
    <r>
      <t>1</t>
    </r>
    <r>
      <rPr>
        <sz val="10"/>
        <rFont val="Arial"/>
        <family val="2"/>
      </rPr>
      <t>Total Local Authority collected waste managed may not match total Local Authority collected waste collected as reported in Table 1 due to stockpiling of waste between reporting periods.</t>
    </r>
  </si>
  <si>
    <t>2012/13</t>
  </si>
  <si>
    <t>https://www.gov.uk/government/statistical-data-sets/env18-local-authority-collected-waste-annual-results-tables</t>
  </si>
  <si>
    <t>Waste Strategy</t>
  </si>
  <si>
    <t>Area 2B, Nobel House, 17 Smith Square, London SW1P 3JR</t>
  </si>
  <si>
    <t>Waste Strategy, Department for Environment, Food and Rural Affairs, Area 2B Nobel House, 17 Smith Square, London SW1P 3JR, 08459 33 55 77, enviro.statistics@defra.gsi.gov.uk</t>
  </si>
  <si>
    <t>Definitions and terms for waste: https://www.gov.uk/government/statistical-data-sets/env18-local-authority-collected-waste-annual-results-tables</t>
  </si>
  <si>
    <t>Source publication: Local Authority Collected Waste Management, Published November 2013</t>
  </si>
  <si>
    <t xml:space="preserve">Tables are based on data entered by local authorities onto WasteDataFlow for each quarterly return for 2012/13. </t>
  </si>
  <si>
    <t xml:space="preserve">WasteDataFlow is a web-based system for quarterly reporting on Local Authority collected waste data by local authorities to central government.  It was also used by the Environment Agency for monitoring biodegradable waste sent to landfill under the Landfill Allowance Trading Scheme.  </t>
  </si>
  <si>
    <t>Table 1: Local Authority Collected and Household Waste Statistics 2012/13</t>
  </si>
  <si>
    <t>Table 2: Management of Local Authority Collected Waste, 2012/13</t>
  </si>
  <si>
    <t>Table 3: Selected Waste Indicators 2012/13</t>
  </si>
  <si>
    <t>Table 4: Notable Authorities 2012/13</t>
  </si>
  <si>
    <t>S East</t>
  </si>
  <si>
    <t>Yorkshire/Humber</t>
  </si>
  <si>
    <t>Percentage Household waste sent for Reuse, Recycling or Composting 2012/13 (Ex NI192)</t>
  </si>
  <si>
    <t>S West</t>
  </si>
  <si>
    <t>Largest increases in Recycling (2012/13)</t>
  </si>
  <si>
    <t>Highest Household Recycling and Composting Rates (2012/13)</t>
  </si>
  <si>
    <t>Lowest Household Waste Generation per Head (2012/13)</t>
  </si>
  <si>
    <t xml:space="preserve">A total for England cannot be obtained by summing data from all 352 local authorities - data for Waste Collection Authorities must be excluded to avoid double counting. </t>
  </si>
  <si>
    <t>The National Indicator set for local authorities was discontinued in 2012, and the performance framework they were intended to monitor does not exist any more. They are included here due to user demand.</t>
  </si>
  <si>
    <t>A total for England cannot be obtained by summing data from all 352 local authorities - data for waste collection authorities must be excluded to avoid double counting.  For national and regional totals see the national level data available at https://www.gov.uk/government/statistical-data-sets/env18-local-authority-collected-waste-annual-results-tables</t>
  </si>
  <si>
    <t>Total Waste Collection Per Head (kg per head) (Ex BVPI 84a) 2012/13</t>
  </si>
  <si>
    <t>Collection Authority</t>
  </si>
  <si>
    <t>Unitary Authority</t>
  </si>
  <si>
    <t>Largest Percentage Decrease in Household Waste per Head (2012/13)</t>
  </si>
  <si>
    <t xml:space="preserve">07 November 2013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</si>
</sst>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0%"/>
    <numFmt numFmtId="171" formatCode="0.0"/>
    <numFmt numFmtId="172" formatCode="0.000"/>
    <numFmt numFmtId="173" formatCode="0.0000"/>
    <numFmt numFmtId="174" formatCode="0.00000"/>
    <numFmt numFmtId="175" formatCode="0.000000"/>
    <numFmt numFmtId="176" formatCode="0.0000000"/>
    <numFmt numFmtId="177" formatCode="_-* #,##0.0_-;\-* #,##0.0_-;_-* &quot;-&quot;?_-;_-@_-"/>
    <numFmt numFmtId="178" formatCode="_-* #,##0.000_-;\-* #,##0.000_-;_-* &quot;-&quot;??_-;_-@_-"/>
    <numFmt numFmtId="179" formatCode="#,##0.0"/>
    <numFmt numFmtId="180" formatCode="#,##0_ ;\-#,##0\ "/>
    <numFmt numFmtId="181" formatCode="#,##0_ ;[Red]\-#,##0\ "/>
    <numFmt numFmtId="182" formatCode="#,##0.000"/>
    <numFmt numFmtId="183" formatCode="#,##0.0000"/>
    <numFmt numFmtId="184" formatCode="0.000%"/>
    <numFmt numFmtId="185" formatCode="dd\-mmmm\-yyyy"/>
    <numFmt numFmtId="186" formatCode="&quot;$&quot;#,##0_);\(&quot;$&quot;#,##0\)"/>
    <numFmt numFmtId="187" formatCode="&quot;$&quot;#,##0_);[Red]\(&quot;$&quot;#,##0\)"/>
    <numFmt numFmtId="188" formatCode="&quot;$&quot;#,##0.00_);\(&quot;$&quot;#,##0.00\)"/>
    <numFmt numFmtId="189" formatCode="&quot;$&quot;#,##0.00_);[Red]\(&quot;$&quot;#,##0.00\)"/>
    <numFmt numFmtId="190" formatCode="dd\ mmmm\ yyyy"/>
    <numFmt numFmtId="191" formatCode="#,##0.00000"/>
    <numFmt numFmtId="192" formatCode="#,##0.000000"/>
    <numFmt numFmtId="193" formatCode="#,##0.0000000"/>
    <numFmt numFmtId="194" formatCode="&quot;Yes&quot;;&quot;Yes&quot;;&quot;No&quot;"/>
    <numFmt numFmtId="195" formatCode="&quot;True&quot;;&quot;True&quot;;&quot;False&quot;"/>
    <numFmt numFmtId="196" formatCode="&quot;On&quot;;&quot;On&quot;;&quot;Off&quot;"/>
    <numFmt numFmtId="197" formatCode="_-* #,##0.0000_-;\-* #,##0.0000_-;_-* &quot;-&quot;??_-;_-@_-"/>
    <numFmt numFmtId="198" formatCode="_-* #,##0.00000_-;\-* #,##0.00000_-;_-* &quot;-&quot;??_-;_-@_-"/>
    <numFmt numFmtId="199" formatCode="_-* #,##0.000000_-;\-* #,##0.000000_-;_-* &quot;-&quot;??_-;_-@_-"/>
    <numFmt numFmtId="200" formatCode="_-* #,##0.000_-;\-* #,##0.000_-;_-* &quot;-&quot;???_-;_-@_-"/>
    <numFmt numFmtId="201" formatCode="#,##0.0_ ;\-#,##0.0\ "/>
    <numFmt numFmtId="202" formatCode="_-* #,##0.0_-;\-* #,##0.0_-;_-* &quot;-&quot;_-;_-@_-"/>
    <numFmt numFmtId="203" formatCode="_-* #,##0.00_-;\-* #,##0.00_-;_-* &quot;-&quot;_-;_-@_-"/>
    <numFmt numFmtId="204" formatCode="##0.00%"/>
    <numFmt numFmtId="205" formatCode="0.00000000000000%"/>
  </numFmts>
  <fonts count="67">
    <font>
      <sz val="10"/>
      <name val="Arial"/>
      <family val="0"/>
    </font>
    <font>
      <i/>
      <sz val="10"/>
      <name val="Arial"/>
      <family val="2"/>
    </font>
    <font>
      <b/>
      <sz val="10"/>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sz val="10"/>
      <name val="Times New Roman"/>
      <family val="1"/>
    </font>
    <font>
      <u val="single"/>
      <sz val="11"/>
      <name val="Arial"/>
      <family val="2"/>
    </font>
    <font>
      <sz val="11"/>
      <name val="Arial"/>
      <family val="2"/>
    </font>
    <font>
      <sz val="11"/>
      <color indexed="12"/>
      <name val="Arial"/>
      <family val="2"/>
    </font>
    <font>
      <b/>
      <sz val="11"/>
      <name val="Arial"/>
      <family val="2"/>
    </font>
    <font>
      <sz val="14"/>
      <name val="Arial"/>
      <family val="2"/>
    </font>
    <font>
      <b/>
      <vertAlign val="superscript"/>
      <sz val="10"/>
      <name val="Arial"/>
      <family val="2"/>
    </font>
    <font>
      <vertAlign val="superscript"/>
      <sz val="10"/>
      <name val="Arial"/>
      <family val="2"/>
    </font>
    <font>
      <sz val="8"/>
      <name val="Arial"/>
      <family val="2"/>
    </font>
    <font>
      <b/>
      <sz val="14"/>
      <name val="Arial"/>
      <family val="2"/>
    </font>
    <font>
      <b/>
      <u val="single"/>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sz val="12"/>
      <color indexed="30"/>
      <name val="Arial"/>
      <family val="2"/>
    </font>
    <font>
      <sz val="10"/>
      <color indexed="30"/>
      <name val="Arial"/>
      <family val="2"/>
    </font>
    <font>
      <sz val="10"/>
      <color indexed="10"/>
      <name val="Arial"/>
      <family val="2"/>
    </font>
    <font>
      <sz val="14"/>
      <color indexed="10"/>
      <name val="Arial"/>
      <family val="2"/>
    </font>
    <font>
      <b/>
      <sz val="10"/>
      <color indexed="8"/>
      <name val="Arial"/>
      <family val="2"/>
    </font>
    <font>
      <i/>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000000"/>
      <name val="Arial"/>
      <family val="2"/>
    </font>
    <font>
      <sz val="10"/>
      <color theme="1"/>
      <name val="Arial"/>
      <family val="2"/>
    </font>
    <font>
      <sz val="12"/>
      <color rgb="FF0070C0"/>
      <name val="Arial"/>
      <family val="2"/>
    </font>
    <font>
      <sz val="10"/>
      <color rgb="FF0070C0"/>
      <name val="Arial"/>
      <family val="2"/>
    </font>
    <font>
      <sz val="10"/>
      <color rgb="FFFF0000"/>
      <name val="Arial"/>
      <family val="2"/>
    </font>
    <font>
      <sz val="14"/>
      <color rgb="FFFF0000"/>
      <name val="Arial"/>
      <family val="2"/>
    </font>
    <font>
      <b/>
      <sz val="10"/>
      <color theme="1"/>
      <name val="Arial"/>
      <family val="2"/>
    </font>
    <font>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horizontal="left" wrapText="1"/>
    </xf>
    <xf numFmtId="0" fontId="0" fillId="0" borderId="0" xfId="0" applyFont="1" applyFill="1" applyAlignment="1">
      <alignment/>
    </xf>
    <xf numFmtId="0" fontId="0" fillId="0" borderId="0" xfId="0" applyFont="1" applyAlignment="1">
      <alignment/>
    </xf>
    <xf numFmtId="41" fontId="0" fillId="0" borderId="0" xfId="0" applyNumberFormat="1" applyAlignment="1">
      <alignment/>
    </xf>
    <xf numFmtId="0" fontId="2" fillId="0" borderId="0" xfId="0" applyFont="1" applyAlignment="1">
      <alignment/>
    </xf>
    <xf numFmtId="41" fontId="2" fillId="0" borderId="0" xfId="0" applyNumberFormat="1" applyFont="1" applyAlignment="1">
      <alignment/>
    </xf>
    <xf numFmtId="2" fontId="2" fillId="0" borderId="0" xfId="0" applyNumberFormat="1" applyFont="1" applyAlignment="1">
      <alignment horizontal="center" vertical="center" wrapText="1"/>
    </xf>
    <xf numFmtId="49" fontId="4" fillId="0" borderId="0" xfId="0" applyNumberFormat="1" applyFont="1" applyAlignment="1">
      <alignment horizontal="left"/>
    </xf>
    <xf numFmtId="49" fontId="3" fillId="0" borderId="0" xfId="0" applyNumberFormat="1" applyFont="1" applyAlignment="1">
      <alignment horizontal="left"/>
    </xf>
    <xf numFmtId="49" fontId="4" fillId="0" borderId="0" xfId="0" applyNumberFormat="1" applyFont="1" applyAlignment="1" applyProtection="1">
      <alignment horizontal="left"/>
      <protection locked="0"/>
    </xf>
    <xf numFmtId="49" fontId="3" fillId="0" borderId="0" xfId="0" applyNumberFormat="1" applyFont="1" applyAlignment="1" applyProtection="1">
      <alignment horizontal="left"/>
      <protection locked="0"/>
    </xf>
    <xf numFmtId="0" fontId="8" fillId="0" borderId="0" xfId="0" applyFont="1" applyFill="1" applyAlignment="1">
      <alignment vertical="top"/>
    </xf>
    <xf numFmtId="0" fontId="9" fillId="0" borderId="0" xfId="0" applyFont="1" applyAlignment="1">
      <alignment/>
    </xf>
    <xf numFmtId="3" fontId="9" fillId="0" borderId="0" xfId="0" applyNumberFormat="1" applyFont="1" applyFill="1" applyAlignment="1">
      <alignment vertical="top"/>
    </xf>
    <xf numFmtId="0" fontId="9" fillId="0" borderId="0" xfId="59" applyFont="1" applyFill="1" applyAlignment="1">
      <alignment vertical="top"/>
      <protection/>
    </xf>
    <xf numFmtId="0" fontId="9" fillId="0" borderId="0" xfId="0" applyFont="1" applyAlignment="1">
      <alignment vertical="top"/>
    </xf>
    <xf numFmtId="0" fontId="9" fillId="0" borderId="0" xfId="0" applyFont="1" applyFill="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9" fillId="0" borderId="0" xfId="58" applyFont="1" applyAlignment="1" quotePrefix="1">
      <alignment vertical="top"/>
      <protection/>
    </xf>
    <xf numFmtId="0" fontId="11" fillId="0" borderId="0" xfId="58" applyFont="1" applyAlignment="1">
      <alignment vertical="top"/>
      <protection/>
    </xf>
    <xf numFmtId="0" fontId="12" fillId="0" borderId="0" xfId="0" applyFont="1" applyAlignment="1">
      <alignment/>
    </xf>
    <xf numFmtId="0" fontId="14" fillId="0" borderId="0" xfId="0" applyFont="1" applyAlignment="1">
      <alignment/>
    </xf>
    <xf numFmtId="165" fontId="0" fillId="0" borderId="0" xfId="0" applyNumberFormat="1" applyAlignment="1">
      <alignment/>
    </xf>
    <xf numFmtId="0" fontId="4" fillId="0" borderId="0" xfId="0" applyFont="1" applyAlignment="1">
      <alignment/>
    </xf>
    <xf numFmtId="0" fontId="4" fillId="0" borderId="0" xfId="0" applyFont="1" applyAlignment="1">
      <alignment/>
    </xf>
    <xf numFmtId="0" fontId="3" fillId="0" borderId="0" xfId="0" applyFont="1" applyAlignment="1">
      <alignment/>
    </xf>
    <xf numFmtId="3"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59"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2" fillId="0" borderId="0" xfId="0" applyFont="1" applyAlignment="1">
      <alignment wrapText="1"/>
    </xf>
    <xf numFmtId="0" fontId="0" fillId="0" borderId="0" xfId="0" applyFont="1" applyAlignment="1">
      <alignment wrapText="1"/>
    </xf>
    <xf numFmtId="0" fontId="0" fillId="0" borderId="0" xfId="0" applyFont="1" applyAlignment="1">
      <alignment vertical="top"/>
    </xf>
    <xf numFmtId="10" fontId="0" fillId="0" borderId="0" xfId="0" applyNumberFormat="1" applyFont="1" applyAlignment="1">
      <alignment horizontal="right" vertical="top"/>
    </xf>
    <xf numFmtId="10" fontId="0" fillId="0" borderId="0" xfId="0" applyNumberFormat="1" applyFont="1" applyAlignment="1">
      <alignment horizontal="right"/>
    </xf>
    <xf numFmtId="0" fontId="60" fillId="0" borderId="0" xfId="0" applyFont="1" applyAlignment="1">
      <alignment/>
    </xf>
    <xf numFmtId="4" fontId="60" fillId="0" borderId="0" xfId="0" applyNumberFormat="1" applyFont="1" applyAlignment="1">
      <alignment/>
    </xf>
    <xf numFmtId="0" fontId="3" fillId="0" borderId="0" xfId="0" applyFont="1" applyAlignment="1">
      <alignment/>
    </xf>
    <xf numFmtId="0" fontId="61" fillId="0" borderId="0" xfId="54" applyFont="1" applyAlignment="1">
      <alignment/>
    </xf>
    <xf numFmtId="0" fontId="62" fillId="0" borderId="0" xfId="0" applyFont="1" applyAlignment="1">
      <alignment/>
    </xf>
    <xf numFmtId="3" fontId="63" fillId="0" borderId="0" xfId="0" applyNumberFormat="1" applyFont="1" applyFill="1" applyAlignment="1">
      <alignment horizontal="right"/>
    </xf>
    <xf numFmtId="0" fontId="63" fillId="0" borderId="0" xfId="0" applyFont="1" applyFill="1" applyAlignment="1">
      <alignment horizontal="right"/>
    </xf>
    <xf numFmtId="3" fontId="2" fillId="0" borderId="0" xfId="0" applyNumberFormat="1" applyFont="1" applyAlignment="1">
      <alignment/>
    </xf>
    <xf numFmtId="0" fontId="4" fillId="0" borderId="0" xfId="0" applyFont="1" applyBorder="1" applyAlignment="1">
      <alignment/>
    </xf>
    <xf numFmtId="0" fontId="0" fillId="0" borderId="0" xfId="0" applyBorder="1" applyAlignment="1">
      <alignment/>
    </xf>
    <xf numFmtId="0" fontId="2" fillId="0" borderId="0" xfId="0" applyFont="1" applyBorder="1" applyAlignment="1">
      <alignment horizontal="left" wrapText="1"/>
    </xf>
    <xf numFmtId="3" fontId="0" fillId="0" borderId="0" xfId="0" applyNumberFormat="1" applyBorder="1" applyAlignment="1">
      <alignment/>
    </xf>
    <xf numFmtId="3" fontId="2" fillId="0" borderId="0" xfId="0" applyNumberFormat="1" applyFont="1" applyBorder="1" applyAlignment="1">
      <alignment wrapText="1"/>
    </xf>
    <xf numFmtId="4" fontId="0" fillId="0" borderId="0" xfId="0" applyNumberFormat="1" applyAlignment="1">
      <alignment/>
    </xf>
    <xf numFmtId="4" fontId="0" fillId="0" borderId="0" xfId="0" applyNumberFormat="1" applyFont="1" applyAlignment="1">
      <alignment wrapText="1"/>
    </xf>
    <xf numFmtId="4" fontId="2" fillId="0" borderId="0" xfId="0" applyNumberFormat="1" applyFont="1" applyAlignment="1">
      <alignment/>
    </xf>
    <xf numFmtId="3" fontId="2" fillId="0" borderId="0" xfId="0" applyNumberFormat="1" applyFont="1" applyAlignment="1">
      <alignment horizontal="center" vertical="center" wrapText="1"/>
    </xf>
    <xf numFmtId="0" fontId="2" fillId="0" borderId="0" xfId="0" applyFont="1" applyFill="1" applyAlignment="1">
      <alignment horizontal="left" wrapText="1"/>
    </xf>
    <xf numFmtId="0" fontId="0" fillId="0" borderId="0" xfId="0" applyFont="1" applyBorder="1" applyAlignment="1">
      <alignment horizontal="centerContinuous" vertical="top" wrapText="1"/>
    </xf>
    <xf numFmtId="0" fontId="0" fillId="0" borderId="0" xfId="0" applyAlignment="1">
      <alignment horizontal="centerContinuous" vertical="top"/>
    </xf>
    <xf numFmtId="49" fontId="0" fillId="0" borderId="0" xfId="0" applyNumberFormat="1" applyFont="1" applyBorder="1" applyAlignment="1" quotePrefix="1">
      <alignment/>
    </xf>
    <xf numFmtId="4" fontId="0" fillId="0" borderId="0" xfId="0" applyNumberFormat="1" applyBorder="1" applyAlignment="1">
      <alignment horizontal="right"/>
    </xf>
    <xf numFmtId="4" fontId="2" fillId="0" borderId="0" xfId="0" applyNumberFormat="1" applyFont="1" applyBorder="1" applyAlignment="1">
      <alignment horizontal="right" wrapText="1"/>
    </xf>
    <xf numFmtId="4" fontId="0" fillId="0" borderId="0" xfId="0" applyNumberFormat="1" applyAlignment="1">
      <alignment horizontal="right"/>
    </xf>
    <xf numFmtId="4" fontId="0" fillId="0" borderId="0" xfId="0" applyNumberFormat="1" applyFont="1" applyBorder="1" applyAlignment="1">
      <alignment horizontal="right"/>
    </xf>
    <xf numFmtId="4" fontId="0" fillId="0" borderId="0" xfId="0" applyNumberFormat="1" applyFont="1" applyAlignment="1">
      <alignment horizontal="right"/>
    </xf>
    <xf numFmtId="0" fontId="0" fillId="0" borderId="0" xfId="0" applyFill="1" applyAlignment="1">
      <alignment horizontal="left"/>
    </xf>
    <xf numFmtId="3" fontId="63" fillId="0" borderId="0" xfId="0" applyNumberFormat="1" applyFont="1" applyFill="1" applyAlignment="1">
      <alignment horizontal="left"/>
    </xf>
    <xf numFmtId="4" fontId="0" fillId="0" borderId="0" xfId="0" applyNumberFormat="1" applyFont="1" applyAlignment="1">
      <alignment horizontal="centerContinuous" vertical="top"/>
    </xf>
    <xf numFmtId="4" fontId="0" fillId="0" borderId="0" xfId="0" applyNumberFormat="1" applyAlignment="1">
      <alignment horizontal="centerContinuous" vertical="top"/>
    </xf>
    <xf numFmtId="0" fontId="63" fillId="0" borderId="0" xfId="0" applyFont="1" applyAlignment="1">
      <alignment/>
    </xf>
    <xf numFmtId="4" fontId="63" fillId="0" borderId="0" xfId="0" applyNumberFormat="1" applyFont="1" applyAlignment="1">
      <alignment/>
    </xf>
    <xf numFmtId="0" fontId="62" fillId="0" borderId="0" xfId="0" applyFont="1" applyFill="1" applyAlignment="1">
      <alignment horizontal="left" wrapText="1"/>
    </xf>
    <xf numFmtId="3" fontId="0" fillId="3" borderId="0" xfId="0" applyNumberFormat="1" applyFill="1" applyAlignment="1">
      <alignment/>
    </xf>
    <xf numFmtId="3" fontId="62" fillId="3" borderId="0" xfId="0" applyNumberFormat="1" applyFont="1" applyFill="1" applyAlignment="1">
      <alignment horizontal="left" wrapText="1"/>
    </xf>
    <xf numFmtId="0" fontId="2" fillId="3" borderId="0" xfId="0" applyFont="1" applyFill="1" applyAlignment="1">
      <alignment horizontal="left" wrapText="1"/>
    </xf>
    <xf numFmtId="3" fontId="2" fillId="3" borderId="0" xfId="0" applyNumberFormat="1" applyFont="1" applyFill="1" applyAlignment="1">
      <alignment horizontal="left" wrapText="1"/>
    </xf>
    <xf numFmtId="4" fontId="2" fillId="3" borderId="0" xfId="0" applyNumberFormat="1" applyFont="1" applyFill="1" applyBorder="1" applyAlignment="1">
      <alignment wrapText="1"/>
    </xf>
    <xf numFmtId="3" fontId="0" fillId="3" borderId="0" xfId="0" applyNumberFormat="1" applyFill="1" applyAlignment="1">
      <alignment wrapText="1"/>
    </xf>
    <xf numFmtId="3" fontId="0" fillId="4" borderId="0" xfId="0" applyNumberFormat="1" applyFill="1" applyAlignment="1">
      <alignment/>
    </xf>
    <xf numFmtId="3" fontId="62" fillId="4" borderId="0" xfId="0" applyNumberFormat="1" applyFont="1" applyFill="1" applyAlignment="1">
      <alignment horizontal="left" wrapText="1"/>
    </xf>
    <xf numFmtId="3" fontId="2" fillId="4" borderId="0" xfId="0" applyNumberFormat="1" applyFont="1" applyFill="1" applyAlignment="1">
      <alignment horizontal="left" wrapText="1"/>
    </xf>
    <xf numFmtId="3" fontId="0" fillId="4" borderId="0" xfId="0" applyNumberFormat="1" applyFill="1" applyAlignment="1">
      <alignment wrapText="1"/>
    </xf>
    <xf numFmtId="0" fontId="0" fillId="0" borderId="0" xfId="0" applyFont="1" applyFill="1" applyBorder="1" applyAlignment="1">
      <alignment horizontal="left"/>
    </xf>
    <xf numFmtId="3" fontId="62" fillId="2" borderId="0" xfId="0" applyNumberFormat="1" applyFont="1" applyFill="1" applyAlignment="1">
      <alignment horizontal="left" wrapText="1"/>
    </xf>
    <xf numFmtId="0" fontId="2" fillId="2" borderId="0" xfId="0" applyFont="1" applyFill="1" applyAlignment="1">
      <alignment horizontal="left" wrapText="1"/>
    </xf>
    <xf numFmtId="3" fontId="0" fillId="2" borderId="0" xfId="0" applyNumberFormat="1" applyFill="1" applyAlignment="1">
      <alignment/>
    </xf>
    <xf numFmtId="3" fontId="2" fillId="2" borderId="0" xfId="0" applyNumberFormat="1" applyFont="1" applyFill="1" applyAlignment="1">
      <alignment horizontal="left" wrapText="1"/>
    </xf>
    <xf numFmtId="3" fontId="0" fillId="2" borderId="0" xfId="0" applyNumberFormat="1" applyFill="1" applyAlignment="1">
      <alignment wrapText="1"/>
    </xf>
    <xf numFmtId="0" fontId="16" fillId="0" borderId="0" xfId="0" applyFont="1" applyFill="1" applyAlignment="1">
      <alignment/>
    </xf>
    <xf numFmtId="0" fontId="58" fillId="0" borderId="0" xfId="0" applyFont="1" applyFill="1" applyAlignment="1">
      <alignment horizontal="left"/>
    </xf>
    <xf numFmtId="0" fontId="64" fillId="0" borderId="0" xfId="0" applyFont="1" applyAlignment="1">
      <alignment/>
    </xf>
    <xf numFmtId="0" fontId="11" fillId="0" borderId="0" xfId="0" applyFont="1" applyAlignment="1">
      <alignment/>
    </xf>
    <xf numFmtId="3" fontId="0" fillId="0" borderId="0" xfId="0" applyNumberFormat="1" applyFont="1" applyAlignment="1">
      <alignment/>
    </xf>
    <xf numFmtId="10" fontId="0" fillId="0" borderId="0" xfId="42" applyNumberFormat="1" applyFont="1" applyAlignment="1">
      <alignment horizontal="right" vertical="top"/>
    </xf>
    <xf numFmtId="10" fontId="0" fillId="0" borderId="0" xfId="0" applyNumberFormat="1" applyFont="1" applyAlignment="1">
      <alignment/>
    </xf>
    <xf numFmtId="0" fontId="2" fillId="0" borderId="10" xfId="0" applyFont="1" applyBorder="1" applyAlignment="1">
      <alignment wrapText="1"/>
    </xf>
    <xf numFmtId="0" fontId="2" fillId="0" borderId="10" xfId="0" applyFont="1" applyBorder="1" applyAlignment="1">
      <alignment horizontal="center" wrapText="1"/>
    </xf>
    <xf numFmtId="0" fontId="2" fillId="0" borderId="10" xfId="0" applyFont="1" applyBorder="1" applyAlignment="1">
      <alignment/>
    </xf>
    <xf numFmtId="0" fontId="65" fillId="0" borderId="10" xfId="0" applyFont="1" applyBorder="1" applyAlignment="1">
      <alignment wrapText="1"/>
    </xf>
    <xf numFmtId="4" fontId="65" fillId="0" borderId="10" xfId="0" applyNumberFormat="1" applyFont="1" applyBorder="1" applyAlignment="1">
      <alignment wrapText="1"/>
    </xf>
    <xf numFmtId="0" fontId="17" fillId="0" borderId="0" xfId="0" applyFont="1" applyFill="1" applyAlignment="1">
      <alignment vertical="top"/>
    </xf>
    <xf numFmtId="0" fontId="6" fillId="0" borderId="0" xfId="54" applyAlignment="1">
      <alignment/>
    </xf>
    <xf numFmtId="0" fontId="0" fillId="0" borderId="0" xfId="0" applyAlignment="1">
      <alignment horizontal="left"/>
    </xf>
    <xf numFmtId="10" fontId="0" fillId="0" borderId="0" xfId="62" applyNumberFormat="1" applyFont="1" applyFill="1" applyBorder="1" applyAlignment="1">
      <alignment horizontal="right"/>
    </xf>
    <xf numFmtId="10" fontId="0" fillId="0" borderId="0" xfId="62" applyNumberFormat="1" applyFont="1" applyBorder="1" applyAlignment="1">
      <alignment horizontal="right" vertical="top"/>
    </xf>
    <xf numFmtId="10" fontId="2" fillId="0" borderId="0" xfId="62" applyNumberFormat="1" applyFont="1" applyFill="1" applyBorder="1" applyAlignment="1">
      <alignment horizontal="right" wrapText="1"/>
    </xf>
    <xf numFmtId="10" fontId="2" fillId="0" borderId="0" xfId="62" applyNumberFormat="1" applyFont="1" applyBorder="1" applyAlignment="1">
      <alignment horizontal="right" wrapText="1"/>
    </xf>
    <xf numFmtId="10" fontId="0" fillId="0" borderId="0" xfId="62" applyNumberFormat="1" applyFont="1" applyAlignment="1">
      <alignment horizontal="right"/>
    </xf>
    <xf numFmtId="10" fontId="0" fillId="0" borderId="0" xfId="62" applyNumberFormat="1" applyFont="1" applyBorder="1" applyAlignment="1">
      <alignment horizontal="right" vertical="top"/>
    </xf>
    <xf numFmtId="10" fontId="0" fillId="0" borderId="0" xfId="62" applyNumberFormat="1" applyFont="1" applyFill="1" applyBorder="1" applyAlignment="1">
      <alignment horizontal="right"/>
    </xf>
    <xf numFmtId="10" fontId="0" fillId="0" borderId="0" xfId="62" applyNumberFormat="1" applyFont="1" applyFill="1" applyAlignment="1">
      <alignment horizontal="right"/>
    </xf>
    <xf numFmtId="10" fontId="0" fillId="0" borderId="0" xfId="62" applyNumberFormat="1" applyFont="1" applyAlignment="1">
      <alignment horizontal="right" vertical="top"/>
    </xf>
    <xf numFmtId="10" fontId="0" fillId="0" borderId="0" xfId="62" applyNumberFormat="1" applyFont="1" applyFill="1" applyAlignment="1">
      <alignment horizontal="centerContinuous" vertical="top"/>
    </xf>
    <xf numFmtId="10" fontId="0" fillId="0" borderId="0" xfId="62" applyNumberFormat="1" applyFont="1" applyAlignment="1">
      <alignment horizontal="centerContinuous" vertical="top"/>
    </xf>
    <xf numFmtId="10" fontId="0" fillId="0" borderId="0" xfId="62" applyNumberFormat="1" applyFont="1" applyFill="1" applyAlignment="1">
      <alignment horizontal="centerContinuous" vertical="top"/>
    </xf>
    <xf numFmtId="10" fontId="0" fillId="0" borderId="0" xfId="62" applyNumberFormat="1" applyFont="1" applyAlignment="1">
      <alignment horizontal="centerContinuous" vertical="top"/>
    </xf>
    <xf numFmtId="10" fontId="0" fillId="0" borderId="0" xfId="62" applyNumberFormat="1" applyFont="1" applyFill="1" applyAlignment="1">
      <alignment horizontal="right"/>
    </xf>
    <xf numFmtId="10" fontId="0" fillId="0" borderId="0" xfId="62" applyNumberFormat="1" applyFont="1" applyAlignment="1">
      <alignment horizontal="right" vertical="top"/>
    </xf>
    <xf numFmtId="0" fontId="0" fillId="0" borderId="11" xfId="0" applyFont="1" applyBorder="1" applyAlignment="1">
      <alignment/>
    </xf>
    <xf numFmtId="43" fontId="63" fillId="0" borderId="0" xfId="42" applyNumberFormat="1" applyFont="1" applyBorder="1" applyAlignment="1">
      <alignment horizontal="left"/>
    </xf>
    <xf numFmtId="43" fontId="2" fillId="0" borderId="0" xfId="0" applyNumberFormat="1" applyFont="1" applyBorder="1" applyAlignment="1">
      <alignment wrapText="1"/>
    </xf>
    <xf numFmtId="43" fontId="0" fillId="0" borderId="0" xfId="42" applyNumberFormat="1" applyFont="1" applyBorder="1" applyAlignment="1">
      <alignment/>
    </xf>
    <xf numFmtId="43" fontId="66" fillId="0" borderId="0" xfId="0" applyNumberFormat="1" applyFont="1" applyFill="1" applyAlignment="1">
      <alignment/>
    </xf>
    <xf numFmtId="43" fontId="63" fillId="0" borderId="0" xfId="0" applyNumberFormat="1" applyFont="1" applyAlignment="1">
      <alignment horizontal="centerContinuous" vertical="top"/>
    </xf>
    <xf numFmtId="43" fontId="0" fillId="0" borderId="0" xfId="0" applyNumberFormat="1" applyAlignment="1">
      <alignment horizontal="centerContinuous" vertical="top"/>
    </xf>
    <xf numFmtId="43" fontId="0" fillId="0" borderId="0" xfId="0" applyNumberFormat="1" applyAlignment="1">
      <alignment/>
    </xf>
    <xf numFmtId="0" fontId="0" fillId="0" borderId="11" xfId="0" applyBorder="1" applyAlignment="1">
      <alignment horizontal="left"/>
    </xf>
    <xf numFmtId="10" fontId="0" fillId="0" borderId="11" xfId="0" applyNumberFormat="1" applyFont="1" applyBorder="1" applyAlignment="1">
      <alignment horizontal="right" vertical="top"/>
    </xf>
    <xf numFmtId="0" fontId="0" fillId="0" borderId="11" xfId="0" applyFont="1" applyBorder="1" applyAlignment="1">
      <alignment vertical="top"/>
    </xf>
    <xf numFmtId="10" fontId="0" fillId="0" borderId="11" xfId="42" applyNumberFormat="1" applyFont="1" applyBorder="1" applyAlignment="1">
      <alignment horizontal="right" vertical="top"/>
    </xf>
    <xf numFmtId="10" fontId="0" fillId="0" borderId="11" xfId="0" applyNumberFormat="1" applyFont="1" applyBorder="1" applyAlignment="1">
      <alignment/>
    </xf>
    <xf numFmtId="0" fontId="0" fillId="0" borderId="0" xfId="0" applyFont="1" applyAlignment="1">
      <alignment horizontal="left"/>
    </xf>
    <xf numFmtId="0" fontId="2" fillId="0" borderId="0" xfId="0" applyFont="1" applyAlignment="1">
      <alignment horizontal="left"/>
    </xf>
    <xf numFmtId="0" fontId="2" fillId="0" borderId="10" xfId="0" applyFont="1" applyBorder="1" applyAlignment="1">
      <alignment horizontal="left" wrapText="1"/>
    </xf>
    <xf numFmtId="0" fontId="63" fillId="0" borderId="0" xfId="0" applyFont="1" applyFill="1" applyAlignment="1">
      <alignment/>
    </xf>
    <xf numFmtId="3" fontId="63" fillId="0" borderId="0" xfId="0" applyNumberFormat="1" applyFont="1" applyFill="1" applyAlignment="1">
      <alignment/>
    </xf>
    <xf numFmtId="10" fontId="0" fillId="0" borderId="0" xfId="62" applyNumberFormat="1" applyFont="1" applyAlignment="1">
      <alignment/>
    </xf>
    <xf numFmtId="43" fontId="0" fillId="0" borderId="0" xfId="42" applyNumberFormat="1" applyFont="1" applyAlignment="1">
      <alignment/>
    </xf>
    <xf numFmtId="204" fontId="0" fillId="0" borderId="0" xfId="0" applyNumberFormat="1" applyFill="1" applyAlignment="1">
      <alignment horizontal="right"/>
    </xf>
    <xf numFmtId="204" fontId="0" fillId="0" borderId="11" xfId="0" applyNumberFormat="1" applyFill="1" applyBorder="1" applyAlignment="1">
      <alignment horizontal="right"/>
    </xf>
    <xf numFmtId="43" fontId="0" fillId="0" borderId="11" xfId="42" applyNumberFormat="1" applyFont="1" applyBorder="1" applyAlignment="1">
      <alignment/>
    </xf>
    <xf numFmtId="10" fontId="0" fillId="0" borderId="11" xfId="62" applyNumberFormat="1" applyFont="1" applyBorder="1" applyAlignment="1">
      <alignment/>
    </xf>
    <xf numFmtId="165" fontId="63" fillId="0" borderId="0" xfId="42" applyNumberFormat="1" applyFont="1" applyAlignment="1">
      <alignment/>
    </xf>
    <xf numFmtId="0" fontId="9" fillId="0" borderId="0" xfId="0" applyFont="1" applyAlignment="1" quotePrefix="1">
      <alignment horizontal="left" wrapText="1"/>
    </xf>
    <xf numFmtId="0" fontId="9" fillId="0" borderId="0" xfId="0" applyFont="1" applyAlignment="1">
      <alignment horizontal="left" wrapText="1"/>
    </xf>
    <xf numFmtId="0" fontId="9" fillId="0" borderId="0" xfId="0" applyFont="1" applyAlignment="1">
      <alignment vertical="top" wrapText="1"/>
    </xf>
    <xf numFmtId="0" fontId="1" fillId="0" borderId="0" xfId="0" applyFont="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nnex A 17 08 as published sept 2000" xfId="58"/>
    <cellStyle name="Normal_master_mar18 1998 99" xfId="59"/>
    <cellStyle name="Note" xfId="60"/>
    <cellStyle name="Output" xfId="61"/>
    <cellStyle name="Percent" xfId="62"/>
    <cellStyle name="Percent 2" xfId="63"/>
    <cellStyle name="Title" xfId="64"/>
    <cellStyle name="Total" xfId="65"/>
    <cellStyle name="Warning Text" xfId="66"/>
  </cellStyles>
  <dxfs count="15">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env18-local-authority-collected-waste-annual-results-tables"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50"/>
  <sheetViews>
    <sheetView zoomScalePageLayoutView="0" workbookViewId="0" topLeftCell="A1">
      <selection activeCell="C18" sqref="C18"/>
    </sheetView>
  </sheetViews>
  <sheetFormatPr defaultColWidth="9.140625" defaultRowHeight="12.75"/>
  <cols>
    <col min="1" max="1" width="20.7109375" style="9" customWidth="1"/>
    <col min="2" max="2" width="45.7109375" style="9" customWidth="1"/>
    <col min="3" max="3" width="50.7109375" style="9" customWidth="1"/>
  </cols>
  <sheetData>
    <row r="1" spans="1:3" ht="15.75">
      <c r="A1" s="8" t="s">
        <v>387</v>
      </c>
      <c r="C1" s="10"/>
    </row>
    <row r="2" spans="1:3" ht="15">
      <c r="A2" s="9" t="s">
        <v>360</v>
      </c>
      <c r="B2" s="9" t="s">
        <v>361</v>
      </c>
      <c r="C2" s="11" t="s">
        <v>464</v>
      </c>
    </row>
    <row r="3" spans="1:3" ht="15">
      <c r="A3" s="9" t="s">
        <v>362</v>
      </c>
      <c r="B3" s="9" t="s">
        <v>363</v>
      </c>
      <c r="C3" s="11" t="s">
        <v>465</v>
      </c>
    </row>
    <row r="4" spans="2:3" ht="15">
      <c r="B4" s="9" t="s">
        <v>364</v>
      </c>
      <c r="C4" s="11" t="s">
        <v>393</v>
      </c>
    </row>
    <row r="5" spans="2:3" ht="15">
      <c r="B5" s="9" t="s">
        <v>365</v>
      </c>
      <c r="C5" s="11" t="s">
        <v>466</v>
      </c>
    </row>
    <row r="6" spans="2:3" ht="15">
      <c r="B6" s="9" t="s">
        <v>366</v>
      </c>
      <c r="C6" s="11" t="s">
        <v>467</v>
      </c>
    </row>
    <row r="7" spans="2:3" ht="15">
      <c r="B7" s="9" t="s">
        <v>367</v>
      </c>
      <c r="C7" s="11"/>
    </row>
    <row r="8" spans="2:3" ht="15">
      <c r="B8" s="9" t="s">
        <v>368</v>
      </c>
      <c r="C8" s="11"/>
    </row>
    <row r="9" spans="1:3" ht="15">
      <c r="A9" s="9" t="s">
        <v>369</v>
      </c>
      <c r="B9" s="9" t="s">
        <v>370</v>
      </c>
      <c r="C9" s="11" t="s">
        <v>412</v>
      </c>
    </row>
    <row r="10" spans="1:3" ht="15">
      <c r="A10" s="9" t="s">
        <v>371</v>
      </c>
      <c r="B10" s="9" t="s">
        <v>372</v>
      </c>
      <c r="C10" s="11" t="s">
        <v>394</v>
      </c>
    </row>
    <row r="11" spans="2:3" ht="15">
      <c r="B11" s="9" t="s">
        <v>373</v>
      </c>
      <c r="C11" s="11" t="s">
        <v>488</v>
      </c>
    </row>
    <row r="12" spans="1:3" ht="15">
      <c r="A12" s="9" t="s">
        <v>374</v>
      </c>
      <c r="B12" s="9" t="s">
        <v>375</v>
      </c>
      <c r="C12" s="11"/>
    </row>
    <row r="13" spans="2:3" ht="15">
      <c r="B13" s="9" t="s">
        <v>376</v>
      </c>
      <c r="C13" s="11" t="s">
        <v>489</v>
      </c>
    </row>
    <row r="14" spans="1:3" ht="15">
      <c r="A14" s="9" t="s">
        <v>377</v>
      </c>
      <c r="B14" s="9" t="s">
        <v>378</v>
      </c>
      <c r="C14" s="11" t="s">
        <v>490</v>
      </c>
    </row>
    <row r="15" spans="2:3" ht="15">
      <c r="B15" s="9" t="s">
        <v>388</v>
      </c>
      <c r="C15" s="11" t="s">
        <v>392</v>
      </c>
    </row>
    <row r="16" spans="2:3" ht="15">
      <c r="B16" s="9" t="s">
        <v>389</v>
      </c>
      <c r="C16" s="11" t="s">
        <v>491</v>
      </c>
    </row>
    <row r="17" spans="2:3" ht="15">
      <c r="B17" s="9" t="s">
        <v>390</v>
      </c>
      <c r="C17" s="11" t="s">
        <v>425</v>
      </c>
    </row>
    <row r="18" spans="2:3" ht="15">
      <c r="B18" s="9" t="s">
        <v>391</v>
      </c>
      <c r="C18" s="11" t="s">
        <v>473</v>
      </c>
    </row>
    <row r="19" spans="1:3" ht="15">
      <c r="A19" s="9" t="s">
        <v>379</v>
      </c>
      <c r="B19" s="9" t="s">
        <v>380</v>
      </c>
      <c r="C19" s="11" t="s">
        <v>468</v>
      </c>
    </row>
    <row r="20" spans="2:3" ht="15">
      <c r="B20" s="9" t="s">
        <v>381</v>
      </c>
      <c r="C20" s="11" t="s">
        <v>492</v>
      </c>
    </row>
    <row r="21" spans="2:3" ht="15">
      <c r="B21" s="9" t="s">
        <v>386</v>
      </c>
      <c r="C21" s="11" t="s">
        <v>469</v>
      </c>
    </row>
    <row r="22" spans="1:3" ht="15">
      <c r="A22" s="9" t="s">
        <v>382</v>
      </c>
      <c r="B22" s="9" t="s">
        <v>383</v>
      </c>
      <c r="C22" s="11" t="s">
        <v>515</v>
      </c>
    </row>
    <row r="23" spans="1:3" ht="15">
      <c r="A23" s="9" t="s">
        <v>384</v>
      </c>
      <c r="B23" s="9" t="s">
        <v>385</v>
      </c>
      <c r="C23" s="11"/>
    </row>
    <row r="24" ht="15">
      <c r="C24" s="11"/>
    </row>
    <row r="25" ht="15">
      <c r="C25" s="11"/>
    </row>
    <row r="26" ht="15">
      <c r="C26" s="11"/>
    </row>
    <row r="27" ht="15">
      <c r="C27" s="11"/>
    </row>
    <row r="28" ht="15">
      <c r="C28" s="11"/>
    </row>
    <row r="29" ht="15">
      <c r="C29" s="11"/>
    </row>
    <row r="30" ht="15">
      <c r="C30" s="11"/>
    </row>
    <row r="31" ht="15">
      <c r="C31" s="11"/>
    </row>
    <row r="32" ht="15">
      <c r="C32" s="11"/>
    </row>
    <row r="33" ht="15">
      <c r="C33" s="11"/>
    </row>
    <row r="34" ht="15">
      <c r="C34" s="11"/>
    </row>
    <row r="35" ht="15">
      <c r="C35" s="11"/>
    </row>
    <row r="36" ht="15">
      <c r="C36" s="11"/>
    </row>
    <row r="37" ht="15">
      <c r="C37" s="11"/>
    </row>
    <row r="38" ht="15">
      <c r="C38" s="11"/>
    </row>
    <row r="39" ht="15">
      <c r="C39" s="11"/>
    </row>
    <row r="40" ht="15">
      <c r="C40" s="11"/>
    </row>
    <row r="41" ht="15">
      <c r="C41" s="11"/>
    </row>
    <row r="42" ht="15">
      <c r="C42" s="11"/>
    </row>
    <row r="43" ht="15">
      <c r="C43" s="11"/>
    </row>
    <row r="44" ht="15">
      <c r="C44" s="11"/>
    </row>
    <row r="45" ht="15">
      <c r="C45" s="11"/>
    </row>
    <row r="46" ht="15">
      <c r="C46" s="11"/>
    </row>
    <row r="47" ht="15">
      <c r="C47" s="11"/>
    </row>
    <row r="48" ht="15">
      <c r="C48" s="11"/>
    </row>
    <row r="49" ht="15">
      <c r="C49" s="11"/>
    </row>
    <row r="50" ht="15">
      <c r="C50" s="11"/>
    </row>
  </sheetData>
  <sheetProtection sheet="1" objects="1" scenarios="1" selectLockedCells="1"/>
  <conditionalFormatting sqref="C2">
    <cfRule type="expression" priority="1" dxfId="14" stopIfTrue="1">
      <formula>$C$2=""</formula>
    </cfRule>
  </conditionalFormatting>
  <conditionalFormatting sqref="C3">
    <cfRule type="expression" priority="2" dxfId="14" stopIfTrue="1">
      <formula>$C$3=""</formula>
    </cfRule>
  </conditionalFormatting>
  <conditionalFormatting sqref="C4">
    <cfRule type="expression" priority="3" dxfId="14" stopIfTrue="1">
      <formula>$C$4=""</formula>
    </cfRule>
  </conditionalFormatting>
  <conditionalFormatting sqref="C9">
    <cfRule type="expression" priority="4" dxfId="14" stopIfTrue="1">
      <formula>$C$9=""</formula>
    </cfRule>
  </conditionalFormatting>
  <conditionalFormatting sqref="C10">
    <cfRule type="expression" priority="5" dxfId="14" stopIfTrue="1">
      <formula>$C$10=""</formula>
    </cfRule>
  </conditionalFormatting>
  <conditionalFormatting sqref="C11">
    <cfRule type="expression" priority="6" dxfId="14" stopIfTrue="1">
      <formula>$C$11=""</formula>
    </cfRule>
  </conditionalFormatting>
  <conditionalFormatting sqref="C14">
    <cfRule type="expression" priority="7" dxfId="14" stopIfTrue="1">
      <formula>$C$14=""</formula>
    </cfRule>
  </conditionalFormatting>
  <conditionalFormatting sqref="C19">
    <cfRule type="expression" priority="8" dxfId="14" stopIfTrue="1">
      <formula>$C$19=""</formula>
    </cfRule>
  </conditionalFormatting>
  <conditionalFormatting sqref="C22">
    <cfRule type="expression" priority="9" dxfId="14" stopIfTrue="1">
      <formula>$C$22=""</formula>
    </cfRule>
  </conditionalFormatting>
  <conditionalFormatting sqref="C21">
    <cfRule type="expression" priority="10" dxfId="14" stopIfTrue="1">
      <formula>$C$21=""</formula>
    </cfRule>
  </conditionalFormatting>
  <conditionalFormatting sqref="C15">
    <cfRule type="expression" priority="11" dxfId="14" stopIfTrue="1">
      <formula>$C$15=""</formula>
    </cfRule>
  </conditionalFormatting>
  <conditionalFormatting sqref="C16">
    <cfRule type="expression" priority="12" dxfId="14" stopIfTrue="1">
      <formula>$C$16=""</formula>
    </cfRule>
  </conditionalFormatting>
  <conditionalFormatting sqref="C17">
    <cfRule type="expression" priority="13" dxfId="14" stopIfTrue="1">
      <formula>$C$17=""</formula>
    </cfRule>
  </conditionalFormatting>
  <conditionalFormatting sqref="C18">
    <cfRule type="expression" priority="14" dxfId="14" stopIfTrue="1">
      <formula>$C$18=""</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140625" defaultRowHeight="12.75"/>
  <sheetData>
    <row r="1" ht="18">
      <c r="B1" s="22" t="s">
        <v>470</v>
      </c>
    </row>
    <row r="3" ht="15.75">
      <c r="B3" s="25" t="s">
        <v>405</v>
      </c>
    </row>
    <row r="4" spans="1:3" ht="15">
      <c r="A4" s="43"/>
      <c r="B4" s="42" t="str">
        <f>'Notes for tables'!A1</f>
        <v>Notes for tables</v>
      </c>
      <c r="C4" s="43"/>
    </row>
    <row r="5" spans="1:3" ht="15">
      <c r="A5" s="43"/>
      <c r="B5" s="42" t="str">
        <f>'Table 1'!A1</f>
        <v>Table 1: Local Authority Collected and Household Waste Statistics 2012/13</v>
      </c>
      <c r="C5" s="43"/>
    </row>
    <row r="6" spans="1:3" ht="15">
      <c r="A6" s="43"/>
      <c r="B6" s="42" t="str">
        <f>'Table 2'!A1</f>
        <v>Table 2: Management of Local Authority Collected Waste, 2012/13</v>
      </c>
      <c r="C6" s="43"/>
    </row>
    <row r="7" spans="1:3" ht="15">
      <c r="A7" s="43"/>
      <c r="B7" s="42" t="str">
        <f>'Table 3'!A1</f>
        <v>Table 3: Selected Waste Indicators 2012/13</v>
      </c>
      <c r="C7" s="43"/>
    </row>
    <row r="8" spans="1:3" ht="15">
      <c r="A8" s="43"/>
      <c r="B8" s="42" t="str">
        <f>'Table 4'!A1</f>
        <v>Table 4: Notable Authorities 2012/13</v>
      </c>
      <c r="C8" s="43"/>
    </row>
    <row r="10" ht="15.75">
      <c r="B10" s="26" t="s">
        <v>414</v>
      </c>
    </row>
    <row r="11" ht="15">
      <c r="B11" s="27"/>
    </row>
    <row r="12" ht="15">
      <c r="B12" s="27" t="s">
        <v>415</v>
      </c>
    </row>
    <row r="13" ht="15">
      <c r="B13" s="27" t="s">
        <v>416</v>
      </c>
    </row>
    <row r="14" ht="15">
      <c r="B14" s="27" t="s">
        <v>417</v>
      </c>
    </row>
    <row r="15" ht="15">
      <c r="B15" s="27" t="s">
        <v>418</v>
      </c>
    </row>
    <row r="16" ht="15">
      <c r="B16" s="41" t="s">
        <v>471</v>
      </c>
    </row>
    <row r="17" ht="15">
      <c r="B17" s="27" t="s">
        <v>419</v>
      </c>
    </row>
    <row r="18" ht="15">
      <c r="B18" s="27" t="s">
        <v>420</v>
      </c>
    </row>
    <row r="19" ht="15">
      <c r="B19" s="27" t="s">
        <v>421</v>
      </c>
    </row>
    <row r="20" ht="15">
      <c r="B20" s="27" t="s">
        <v>422</v>
      </c>
    </row>
    <row r="21" ht="15">
      <c r="B21" s="27" t="s">
        <v>423</v>
      </c>
    </row>
    <row r="22" ht="15">
      <c r="B22" s="27"/>
    </row>
    <row r="23" ht="15">
      <c r="B23" s="41" t="s">
        <v>493</v>
      </c>
    </row>
    <row r="25" ht="12.75">
      <c r="B25" s="3" t="s">
        <v>494</v>
      </c>
    </row>
    <row r="26" ht="12.75">
      <c r="B26" s="3" t="s">
        <v>424</v>
      </c>
    </row>
    <row r="27" ht="12.75">
      <c r="B27" s="101" t="s">
        <v>489</v>
      </c>
    </row>
  </sheetData>
  <sheetProtection/>
  <hyperlinks>
    <hyperlink ref="B6" location="'Table 2'!A1" display="'Table 2'!A1"/>
    <hyperlink ref="B7" location="'Table 3'!A1" display="'Table 3'!A1"/>
    <hyperlink ref="B4" location="'Notes for tables'!A1" display="'Notes for tables'!A1"/>
    <hyperlink ref="B8" location="'Table 4'!A1" display="'Table 4'!A1"/>
    <hyperlink ref="B5" location="'Table 2'!A1" display="'Table 2'!A1"/>
    <hyperlink ref="B27" r:id="rId1" display="https://www.gov.uk/government/statistical-data-sets/env18-local-authority-collected-waste-annual-results-tables"/>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1">
      <selection activeCell="A1" sqref="A1"/>
    </sheetView>
  </sheetViews>
  <sheetFormatPr defaultColWidth="9.140625" defaultRowHeight="12.75"/>
  <cols>
    <col min="1" max="1" width="2.421875" style="13" customWidth="1"/>
    <col min="2" max="12" width="9.140625" style="13" customWidth="1"/>
    <col min="13" max="13" width="1.28515625" style="13" customWidth="1"/>
    <col min="14" max="15" width="9.140625" style="13" hidden="1" customWidth="1"/>
    <col min="16" max="16" width="25.57421875" style="13" customWidth="1"/>
    <col min="17" max="16384" width="9.140625" style="13" customWidth="1"/>
  </cols>
  <sheetData>
    <row r="1" spans="1:16" ht="15.75">
      <c r="A1" s="100" t="s">
        <v>395</v>
      </c>
      <c r="C1" s="14"/>
      <c r="D1" s="14"/>
      <c r="E1" s="14"/>
      <c r="F1" s="14"/>
      <c r="G1" s="14"/>
      <c r="H1" s="14"/>
      <c r="I1" s="14"/>
      <c r="J1" s="14"/>
      <c r="K1" s="15"/>
      <c r="L1" s="15"/>
      <c r="M1" s="15"/>
      <c r="N1" s="15"/>
      <c r="O1" s="15"/>
      <c r="P1" s="15"/>
    </row>
    <row r="2" spans="1:16" ht="14.25">
      <c r="A2" s="12"/>
      <c r="C2" s="14"/>
      <c r="D2" s="14"/>
      <c r="E2" s="14"/>
      <c r="F2" s="14"/>
      <c r="G2" s="14"/>
      <c r="H2" s="14"/>
      <c r="I2" s="14"/>
      <c r="J2" s="14"/>
      <c r="K2" s="15"/>
      <c r="L2" s="15"/>
      <c r="M2" s="15"/>
      <c r="N2" s="15"/>
      <c r="O2" s="15"/>
      <c r="P2" s="15"/>
    </row>
    <row r="3" spans="2:16" ht="14.25">
      <c r="B3" s="144" t="s">
        <v>495</v>
      </c>
      <c r="C3" s="144"/>
      <c r="D3" s="144"/>
      <c r="E3" s="144"/>
      <c r="F3" s="144"/>
      <c r="G3" s="144"/>
      <c r="H3" s="144"/>
      <c r="I3" s="144"/>
      <c r="J3" s="144"/>
      <c r="K3" s="144"/>
      <c r="L3" s="144"/>
      <c r="M3" s="144"/>
      <c r="N3" s="144"/>
      <c r="O3" s="144"/>
      <c r="P3" s="144"/>
    </row>
    <row r="4" spans="2:16" ht="43.5" customHeight="1">
      <c r="B4" s="144" t="s">
        <v>496</v>
      </c>
      <c r="C4" s="144"/>
      <c r="D4" s="144"/>
      <c r="E4" s="144"/>
      <c r="F4" s="144"/>
      <c r="G4" s="144"/>
      <c r="H4" s="144"/>
      <c r="I4" s="144"/>
      <c r="J4" s="144"/>
      <c r="K4" s="144"/>
      <c r="L4" s="144"/>
      <c r="M4" s="144"/>
      <c r="N4" s="144"/>
      <c r="O4" s="144"/>
      <c r="P4" s="144"/>
    </row>
    <row r="5" spans="2:16" ht="14.25">
      <c r="B5" s="17"/>
      <c r="C5" s="17"/>
      <c r="D5" s="17"/>
      <c r="E5" s="17"/>
      <c r="F5" s="17"/>
      <c r="G5" s="17"/>
      <c r="H5" s="17"/>
      <c r="I5" s="17"/>
      <c r="J5" s="17"/>
      <c r="K5" s="15"/>
      <c r="L5" s="17"/>
      <c r="M5" s="17"/>
      <c r="N5" s="18"/>
      <c r="O5" s="14"/>
      <c r="P5" s="17"/>
    </row>
    <row r="6" spans="2:16" ht="15">
      <c r="B6" s="19" t="s">
        <v>474</v>
      </c>
      <c r="C6" s="17"/>
      <c r="D6" s="17"/>
      <c r="E6" s="17"/>
      <c r="F6" s="17"/>
      <c r="G6" s="17"/>
      <c r="H6" s="17"/>
      <c r="I6" s="17"/>
      <c r="J6" s="17"/>
      <c r="K6" s="15"/>
      <c r="L6" s="17"/>
      <c r="M6" s="17"/>
      <c r="N6" s="18"/>
      <c r="O6" s="14"/>
      <c r="P6" s="17"/>
    </row>
    <row r="7" spans="2:16" ht="72" customHeight="1">
      <c r="B7" s="143" t="s">
        <v>413</v>
      </c>
      <c r="C7" s="144"/>
      <c r="D7" s="144"/>
      <c r="E7" s="144"/>
      <c r="F7" s="144"/>
      <c r="G7" s="144"/>
      <c r="H7" s="144"/>
      <c r="I7" s="144"/>
      <c r="J7" s="144"/>
      <c r="K7" s="144"/>
      <c r="L7" s="144"/>
      <c r="M7" s="144"/>
      <c r="N7" s="144"/>
      <c r="O7" s="144"/>
      <c r="P7" s="144"/>
    </row>
    <row r="8" spans="2:16" ht="33.75" customHeight="1">
      <c r="B8" s="144" t="s">
        <v>396</v>
      </c>
      <c r="C8" s="144"/>
      <c r="D8" s="144"/>
      <c r="E8" s="144"/>
      <c r="F8" s="144"/>
      <c r="G8" s="144"/>
      <c r="H8" s="144"/>
      <c r="I8" s="144"/>
      <c r="J8" s="144"/>
      <c r="K8" s="144"/>
      <c r="L8" s="144"/>
      <c r="M8" s="144"/>
      <c r="N8" s="144"/>
      <c r="O8" s="144"/>
      <c r="P8" s="144"/>
    </row>
    <row r="9" spans="2:16" ht="33.75" customHeight="1">
      <c r="B9" s="144" t="s">
        <v>397</v>
      </c>
      <c r="C9" s="144"/>
      <c r="D9" s="144"/>
      <c r="E9" s="144"/>
      <c r="F9" s="144"/>
      <c r="G9" s="144"/>
      <c r="H9" s="144"/>
      <c r="I9" s="144"/>
      <c r="J9" s="144"/>
      <c r="K9" s="144"/>
      <c r="L9" s="144"/>
      <c r="M9" s="144"/>
      <c r="N9" s="144"/>
      <c r="O9" s="144"/>
      <c r="P9" s="144"/>
    </row>
    <row r="10" spans="2:16" ht="31.5" customHeight="1">
      <c r="B10" s="144" t="s">
        <v>398</v>
      </c>
      <c r="C10" s="144"/>
      <c r="D10" s="144"/>
      <c r="E10" s="144"/>
      <c r="F10" s="144"/>
      <c r="G10" s="144"/>
      <c r="H10" s="144"/>
      <c r="I10" s="144"/>
      <c r="J10" s="144"/>
      <c r="K10" s="144"/>
      <c r="L10" s="144"/>
      <c r="M10" s="144"/>
      <c r="N10" s="144"/>
      <c r="O10" s="144"/>
      <c r="P10" s="144"/>
    </row>
    <row r="11" spans="2:16" ht="45" customHeight="1">
      <c r="B11" s="144" t="s">
        <v>403</v>
      </c>
      <c r="C11" s="144"/>
      <c r="D11" s="144"/>
      <c r="E11" s="144"/>
      <c r="F11" s="144"/>
      <c r="G11" s="144"/>
      <c r="H11" s="144"/>
      <c r="I11" s="144"/>
      <c r="J11" s="144"/>
      <c r="K11" s="144"/>
      <c r="L11" s="144"/>
      <c r="M11" s="144"/>
      <c r="N11" s="144"/>
      <c r="O11" s="144"/>
      <c r="P11" s="144"/>
    </row>
    <row r="12" spans="2:16" ht="31.5" customHeight="1">
      <c r="B12" s="143" t="s">
        <v>410</v>
      </c>
      <c r="C12" s="144"/>
      <c r="D12" s="144"/>
      <c r="E12" s="144"/>
      <c r="F12" s="144"/>
      <c r="G12" s="144"/>
      <c r="H12" s="144"/>
      <c r="I12" s="144"/>
      <c r="J12" s="144"/>
      <c r="K12" s="144"/>
      <c r="L12" s="144"/>
      <c r="M12" s="144"/>
      <c r="N12" s="144"/>
      <c r="O12" s="144"/>
      <c r="P12" s="144"/>
    </row>
    <row r="13" ht="14.25">
      <c r="B13" s="13" t="s">
        <v>411</v>
      </c>
    </row>
    <row r="14" ht="14.25">
      <c r="B14" s="13" t="s">
        <v>508</v>
      </c>
    </row>
    <row r="15" spans="2:16" ht="14.25">
      <c r="B15" s="20"/>
      <c r="C15" s="16"/>
      <c r="D15" s="16"/>
      <c r="E15" s="16"/>
      <c r="F15" s="16"/>
      <c r="G15" s="16"/>
      <c r="H15" s="16"/>
      <c r="I15" s="16"/>
      <c r="J15" s="16"/>
      <c r="K15" s="16"/>
      <c r="L15" s="16"/>
      <c r="M15" s="16"/>
      <c r="N15" s="16"/>
      <c r="O15" s="16"/>
      <c r="P15" s="16"/>
    </row>
    <row r="16" spans="2:16" ht="15">
      <c r="B16" s="21" t="s">
        <v>406</v>
      </c>
      <c r="C16" s="16"/>
      <c r="D16" s="16"/>
      <c r="E16" s="16"/>
      <c r="F16" s="16"/>
      <c r="G16" s="16"/>
      <c r="H16" s="16"/>
      <c r="I16" s="16"/>
      <c r="J16" s="16"/>
      <c r="K16" s="16"/>
      <c r="L16" s="16"/>
      <c r="M16" s="16"/>
      <c r="N16" s="16"/>
      <c r="O16" s="16"/>
      <c r="P16" s="16"/>
    </row>
    <row r="17" spans="2:16" ht="14.25">
      <c r="B17" s="13" t="s">
        <v>399</v>
      </c>
      <c r="C17" s="16"/>
      <c r="D17" s="16"/>
      <c r="E17" s="16"/>
      <c r="F17" s="16"/>
      <c r="G17" s="16"/>
      <c r="H17" s="16"/>
      <c r="I17" s="16"/>
      <c r="J17" s="16"/>
      <c r="K17" s="16"/>
      <c r="L17" s="16"/>
      <c r="M17" s="16"/>
      <c r="N17" s="16"/>
      <c r="O17" s="16"/>
      <c r="P17" s="16"/>
    </row>
    <row r="18" spans="2:16" ht="33.75" customHeight="1">
      <c r="B18" s="144" t="s">
        <v>400</v>
      </c>
      <c r="C18" s="144"/>
      <c r="D18" s="144"/>
      <c r="E18" s="144"/>
      <c r="F18" s="144"/>
      <c r="G18" s="144"/>
      <c r="H18" s="144"/>
      <c r="I18" s="144"/>
      <c r="J18" s="144"/>
      <c r="K18" s="144"/>
      <c r="L18" s="144"/>
      <c r="M18" s="144"/>
      <c r="N18" s="144"/>
      <c r="O18" s="144"/>
      <c r="P18" s="144"/>
    </row>
    <row r="19" spans="2:16" ht="19.5" customHeight="1">
      <c r="B19" s="13" t="s">
        <v>401</v>
      </c>
      <c r="C19" s="16"/>
      <c r="D19" s="16"/>
      <c r="E19" s="16"/>
      <c r="F19" s="16"/>
      <c r="G19" s="16"/>
      <c r="H19" s="16"/>
      <c r="I19" s="16"/>
      <c r="J19" s="16"/>
      <c r="K19" s="16"/>
      <c r="L19" s="16"/>
      <c r="M19" s="16"/>
      <c r="N19" s="16"/>
      <c r="O19" s="16"/>
      <c r="P19" s="16"/>
    </row>
    <row r="20" spans="2:16" ht="46.5" customHeight="1">
      <c r="B20" s="144" t="s">
        <v>404</v>
      </c>
      <c r="C20" s="144"/>
      <c r="D20" s="144"/>
      <c r="E20" s="144"/>
      <c r="F20" s="144"/>
      <c r="G20" s="144"/>
      <c r="H20" s="144"/>
      <c r="I20" s="144"/>
      <c r="J20" s="144"/>
      <c r="K20" s="144"/>
      <c r="L20" s="144"/>
      <c r="M20" s="144"/>
      <c r="N20" s="144"/>
      <c r="O20" s="144"/>
      <c r="P20" s="144"/>
    </row>
    <row r="21" spans="2:16" ht="31.5" customHeight="1">
      <c r="B21" s="143" t="s">
        <v>402</v>
      </c>
      <c r="C21" s="144"/>
      <c r="D21" s="144"/>
      <c r="E21" s="144"/>
      <c r="F21" s="144"/>
      <c r="G21" s="144"/>
      <c r="H21" s="144"/>
      <c r="I21" s="144"/>
      <c r="J21" s="144"/>
      <c r="K21" s="144"/>
      <c r="L21" s="144"/>
      <c r="M21" s="144"/>
      <c r="N21" s="144"/>
      <c r="O21" s="144"/>
      <c r="P21" s="144"/>
    </row>
    <row r="22" ht="9.75" customHeight="1"/>
    <row r="23" spans="2:16" ht="46.5" customHeight="1">
      <c r="B23" s="144" t="s">
        <v>477</v>
      </c>
      <c r="C23" s="144"/>
      <c r="D23" s="144"/>
      <c r="E23" s="144"/>
      <c r="F23" s="144"/>
      <c r="G23" s="144"/>
      <c r="H23" s="144"/>
      <c r="I23" s="144"/>
      <c r="J23" s="144"/>
      <c r="K23" s="144"/>
      <c r="L23" s="144"/>
      <c r="M23" s="144"/>
      <c r="N23" s="144"/>
      <c r="O23" s="144"/>
      <c r="P23" s="144"/>
    </row>
    <row r="25" ht="15">
      <c r="B25" s="91" t="s">
        <v>475</v>
      </c>
    </row>
    <row r="26" spans="2:16" ht="41.25" customHeight="1">
      <c r="B26" s="145" t="s">
        <v>509</v>
      </c>
      <c r="C26" s="145"/>
      <c r="D26" s="145"/>
      <c r="E26" s="145"/>
      <c r="F26" s="145"/>
      <c r="G26" s="145"/>
      <c r="H26" s="145"/>
      <c r="I26" s="145"/>
      <c r="J26" s="145"/>
      <c r="K26" s="145"/>
      <c r="L26" s="145"/>
      <c r="M26" s="145"/>
      <c r="N26" s="145"/>
      <c r="O26" s="145"/>
      <c r="P26" s="145"/>
    </row>
    <row r="27" spans="2:3" ht="14.25">
      <c r="B27"/>
      <c r="C27" s="3"/>
    </row>
    <row r="28" spans="2:3" ht="14.25">
      <c r="B28"/>
      <c r="C28" s="3"/>
    </row>
    <row r="29" spans="2:3" ht="14.25">
      <c r="B29" s="13" t="s">
        <v>409</v>
      </c>
      <c r="C29" s="31"/>
    </row>
    <row r="30" spans="2:3" ht="14.25">
      <c r="B30"/>
      <c r="C30" s="31"/>
    </row>
    <row r="31" spans="2:3" ht="14.25">
      <c r="B31"/>
      <c r="C31" s="3"/>
    </row>
  </sheetData>
  <sheetProtection/>
  <mergeCells count="13">
    <mergeCell ref="B26:P26"/>
    <mergeCell ref="B3:P3"/>
    <mergeCell ref="B4:P4"/>
    <mergeCell ref="B20:P20"/>
    <mergeCell ref="B21:P21"/>
    <mergeCell ref="B10:P10"/>
    <mergeCell ref="B11:P11"/>
    <mergeCell ref="B12:P12"/>
    <mergeCell ref="B18:P18"/>
    <mergeCell ref="B7:P7"/>
    <mergeCell ref="B8:P8"/>
    <mergeCell ref="B9:P9"/>
    <mergeCell ref="B23:P2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70"/>
  <sheetViews>
    <sheetView tabSelected="1" zoomScalePageLayoutView="0" workbookViewId="0" topLeftCell="A1">
      <pane xSplit="5" ySplit="4" topLeftCell="F5" activePane="bottomRight" state="frozen"/>
      <selection pane="topLeft" activeCell="A1" sqref="A1"/>
      <selection pane="topRight" activeCell="D1" sqref="D1"/>
      <selection pane="bottomLeft" activeCell="A4" sqref="A4"/>
      <selection pane="bottomRight" activeCell="F5" sqref="F5"/>
    </sheetView>
  </sheetViews>
  <sheetFormatPr defaultColWidth="9.140625" defaultRowHeight="12.75"/>
  <cols>
    <col min="1" max="1" width="10.7109375" style="29" customWidth="1"/>
    <col min="2" max="2" width="8.57421875" style="29" customWidth="1"/>
    <col min="3" max="3" width="6.7109375" style="29" customWidth="1"/>
    <col min="4" max="4" width="14.28125" style="29" customWidth="1"/>
    <col min="5" max="5" width="9.421875" style="29" customWidth="1"/>
    <col min="6" max="6" width="14.00390625" style="29" customWidth="1"/>
    <col min="7" max="7" width="12.7109375" style="29" bestFit="1" customWidth="1"/>
    <col min="8" max="10" width="15.8515625" style="30" customWidth="1"/>
    <col min="11" max="11" width="14.421875" style="30" customWidth="1"/>
    <col min="12" max="12" width="15.7109375" style="30" customWidth="1"/>
    <col min="13" max="13" width="14.28125" style="30" customWidth="1"/>
    <col min="14" max="14" width="12.421875" style="30" customWidth="1"/>
    <col min="15" max="15" width="12.00390625" style="30" bestFit="1" customWidth="1"/>
    <col min="16" max="16" width="15.140625" style="30" customWidth="1"/>
    <col min="17" max="17" width="18.7109375" style="30" customWidth="1"/>
    <col min="18" max="19" width="15.7109375" style="30" customWidth="1"/>
    <col min="20" max="20" width="20.421875" style="30" customWidth="1"/>
    <col min="21" max="21" width="14.8515625" style="30" customWidth="1"/>
    <col min="22" max="22" width="13.421875" style="30" customWidth="1"/>
    <col min="23" max="16384" width="9.140625" style="29" customWidth="1"/>
  </cols>
  <sheetData>
    <row r="1" ht="18">
      <c r="A1" s="88" t="s">
        <v>497</v>
      </c>
    </row>
    <row r="2" spans="1:22" s="65" customFormat="1" ht="27.75" customHeight="1">
      <c r="A2" s="89" t="s">
        <v>463</v>
      </c>
      <c r="F2" s="66"/>
      <c r="G2" s="66"/>
      <c r="H2" s="66"/>
      <c r="I2" s="66"/>
      <c r="J2" s="66"/>
      <c r="K2" s="66"/>
      <c r="L2" s="66"/>
      <c r="M2" s="66"/>
      <c r="N2" s="66"/>
      <c r="O2" s="66"/>
      <c r="P2" s="66"/>
      <c r="Q2" s="66"/>
      <c r="R2" s="66"/>
      <c r="S2" s="66"/>
      <c r="T2" s="66"/>
      <c r="U2" s="66"/>
      <c r="V2" s="66"/>
    </row>
    <row r="3" spans="6:22" s="71" customFormat="1" ht="26.25" customHeight="1">
      <c r="F3" s="83" t="s">
        <v>461</v>
      </c>
      <c r="G3" s="73" t="s">
        <v>459</v>
      </c>
      <c r="H3" s="73" t="s">
        <v>459</v>
      </c>
      <c r="I3" s="73" t="s">
        <v>459</v>
      </c>
      <c r="J3" s="73" t="s">
        <v>459</v>
      </c>
      <c r="K3" s="73" t="s">
        <v>459</v>
      </c>
      <c r="L3" s="73" t="s">
        <v>459</v>
      </c>
      <c r="M3" s="73" t="s">
        <v>459</v>
      </c>
      <c r="N3" s="73" t="s">
        <v>459</v>
      </c>
      <c r="O3" s="73" t="s">
        <v>459</v>
      </c>
      <c r="P3" s="79" t="s">
        <v>460</v>
      </c>
      <c r="Q3" s="79" t="s">
        <v>460</v>
      </c>
      <c r="R3" s="79" t="s">
        <v>460</v>
      </c>
      <c r="S3" s="79" t="s">
        <v>460</v>
      </c>
      <c r="T3" s="83" t="s">
        <v>461</v>
      </c>
      <c r="U3" s="83" t="s">
        <v>461</v>
      </c>
      <c r="V3" s="83" t="s">
        <v>461</v>
      </c>
    </row>
    <row r="4" spans="1:22" s="56" customFormat="1" ht="64.5" customHeight="1">
      <c r="A4" s="56" t="s">
        <v>427</v>
      </c>
      <c r="B4" s="56" t="s">
        <v>429</v>
      </c>
      <c r="C4" s="56" t="s">
        <v>0</v>
      </c>
      <c r="D4" s="56" t="s">
        <v>1</v>
      </c>
      <c r="E4" s="56" t="s">
        <v>2</v>
      </c>
      <c r="F4" s="84" t="s">
        <v>455</v>
      </c>
      <c r="G4" s="74" t="s">
        <v>448</v>
      </c>
      <c r="H4" s="75" t="s">
        <v>442</v>
      </c>
      <c r="I4" s="76" t="s">
        <v>453</v>
      </c>
      <c r="J4" s="76" t="s">
        <v>454</v>
      </c>
      <c r="K4" s="75" t="s">
        <v>443</v>
      </c>
      <c r="L4" s="75" t="s">
        <v>444</v>
      </c>
      <c r="M4" s="75" t="s">
        <v>445</v>
      </c>
      <c r="N4" s="75" t="s">
        <v>446</v>
      </c>
      <c r="O4" s="75" t="s">
        <v>447</v>
      </c>
      <c r="P4" s="80" t="s">
        <v>449</v>
      </c>
      <c r="Q4" s="80" t="s">
        <v>451</v>
      </c>
      <c r="R4" s="80" t="s">
        <v>450</v>
      </c>
      <c r="S4" s="80" t="s">
        <v>452</v>
      </c>
      <c r="T4" s="86" t="s">
        <v>456</v>
      </c>
      <c r="U4" s="86" t="s">
        <v>457</v>
      </c>
      <c r="V4" s="86" t="s">
        <v>458</v>
      </c>
    </row>
    <row r="5" spans="1:22" ht="12.75" customHeight="1">
      <c r="A5" s="29" t="s">
        <v>3</v>
      </c>
      <c r="B5" s="29">
        <v>10</v>
      </c>
      <c r="C5" s="29">
        <v>1</v>
      </c>
      <c r="D5" s="29" t="s">
        <v>4</v>
      </c>
      <c r="E5" s="29" t="s">
        <v>5</v>
      </c>
      <c r="F5" s="85">
        <v>99120.66</v>
      </c>
      <c r="G5" s="72">
        <v>81132.89000000001</v>
      </c>
      <c r="H5" s="72">
        <v>23443.47441419596</v>
      </c>
      <c r="I5" s="72">
        <v>16062.364414195958</v>
      </c>
      <c r="J5" s="72">
        <v>7381.11</v>
      </c>
      <c r="K5" s="77">
        <v>57689.41558580405</v>
      </c>
      <c r="L5" s="77">
        <v>50449.96558580405</v>
      </c>
      <c r="M5" s="77">
        <v>3768.79</v>
      </c>
      <c r="N5" s="77">
        <v>3470.66</v>
      </c>
      <c r="O5" s="72">
        <v>0</v>
      </c>
      <c r="P5" s="78">
        <v>17987.769999999997</v>
      </c>
      <c r="Q5" s="78">
        <v>10691.175585804041</v>
      </c>
      <c r="R5" s="81">
        <v>7296.594414195957</v>
      </c>
      <c r="S5" s="78">
        <v>0</v>
      </c>
      <c r="T5" s="85">
        <v>34134.65</v>
      </c>
      <c r="U5" s="87">
        <v>64986.01</v>
      </c>
      <c r="V5" s="85">
        <v>0</v>
      </c>
    </row>
    <row r="6" spans="1:22" ht="12.75" customHeight="1">
      <c r="A6" s="29" t="s">
        <v>3</v>
      </c>
      <c r="B6" s="29">
        <v>20</v>
      </c>
      <c r="C6" s="29">
        <v>2</v>
      </c>
      <c r="D6" s="29" t="s">
        <v>6</v>
      </c>
      <c r="E6" s="29" t="s">
        <v>5</v>
      </c>
      <c r="F6" s="85">
        <v>66462.28899999999</v>
      </c>
      <c r="G6" s="72">
        <v>54798.399</v>
      </c>
      <c r="H6" s="72">
        <v>21243.043977431502</v>
      </c>
      <c r="I6" s="72">
        <v>12181.839977431502</v>
      </c>
      <c r="J6" s="72">
        <v>9061.203999999998</v>
      </c>
      <c r="K6" s="77">
        <v>33555.355022568496</v>
      </c>
      <c r="L6" s="77">
        <v>30069.88602256849</v>
      </c>
      <c r="M6" s="77">
        <v>2609.33</v>
      </c>
      <c r="N6" s="77">
        <v>876.1390000000001</v>
      </c>
      <c r="O6" s="72">
        <v>0</v>
      </c>
      <c r="P6" s="78">
        <v>11663.89</v>
      </c>
      <c r="Q6" s="78">
        <v>2700.995022568496</v>
      </c>
      <c r="R6" s="81">
        <v>8962.894977431504</v>
      </c>
      <c r="S6" s="78">
        <v>0</v>
      </c>
      <c r="T6" s="85">
        <v>23944.038999999997</v>
      </c>
      <c r="U6" s="87">
        <v>42518.25</v>
      </c>
      <c r="V6" s="85">
        <v>0</v>
      </c>
    </row>
    <row r="7" spans="1:22" ht="12.75" customHeight="1">
      <c r="A7" s="29" t="s">
        <v>3</v>
      </c>
      <c r="B7" s="29">
        <v>30</v>
      </c>
      <c r="C7" s="29">
        <v>3</v>
      </c>
      <c r="D7" s="29" t="s">
        <v>7</v>
      </c>
      <c r="E7" s="29" t="s">
        <v>5</v>
      </c>
      <c r="F7" s="85">
        <v>71816.84400000001</v>
      </c>
      <c r="G7" s="72">
        <v>57466.733</v>
      </c>
      <c r="H7" s="72">
        <v>12450.807608759316</v>
      </c>
      <c r="I7" s="72">
        <v>8034.608608759317</v>
      </c>
      <c r="J7" s="72">
        <v>4416.199</v>
      </c>
      <c r="K7" s="77">
        <v>45015.925391240686</v>
      </c>
      <c r="L7" s="77">
        <v>40823.08139124069</v>
      </c>
      <c r="M7" s="77">
        <v>3043.062</v>
      </c>
      <c r="N7" s="77">
        <v>1149.782</v>
      </c>
      <c r="O7" s="72">
        <v>0</v>
      </c>
      <c r="P7" s="78">
        <v>14350.111</v>
      </c>
      <c r="Q7" s="78">
        <v>10197.590391240687</v>
      </c>
      <c r="R7" s="81">
        <v>4152.520608759315</v>
      </c>
      <c r="S7" s="78">
        <v>0</v>
      </c>
      <c r="T7" s="85">
        <v>22648.398</v>
      </c>
      <c r="U7" s="87">
        <v>49168.446</v>
      </c>
      <c r="V7" s="85">
        <v>0</v>
      </c>
    </row>
    <row r="8" spans="1:22" ht="12.75" customHeight="1">
      <c r="A8" s="29" t="s">
        <v>3</v>
      </c>
      <c r="B8" s="29">
        <v>40</v>
      </c>
      <c r="C8" s="29">
        <v>4</v>
      </c>
      <c r="D8" s="29" t="s">
        <v>8</v>
      </c>
      <c r="E8" s="29" t="s">
        <v>5</v>
      </c>
      <c r="F8" s="85">
        <v>46455.52</v>
      </c>
      <c r="G8" s="72">
        <v>41296.44</v>
      </c>
      <c r="H8" s="72">
        <v>17474.58658513408</v>
      </c>
      <c r="I8" s="72">
        <v>10740.546585134074</v>
      </c>
      <c r="J8" s="72">
        <v>6734.040000000001</v>
      </c>
      <c r="K8" s="77">
        <v>23821.85341486592</v>
      </c>
      <c r="L8" s="77">
        <v>18063.98341486592</v>
      </c>
      <c r="M8" s="77">
        <v>3675.98</v>
      </c>
      <c r="N8" s="77">
        <v>1986.5700000000002</v>
      </c>
      <c r="O8" s="72">
        <v>95.32000000000001</v>
      </c>
      <c r="P8" s="78">
        <v>5159.08</v>
      </c>
      <c r="Q8" s="78">
        <v>1857.0734148659228</v>
      </c>
      <c r="R8" s="81">
        <v>3302.006585134077</v>
      </c>
      <c r="S8" s="78">
        <v>0</v>
      </c>
      <c r="T8" s="85">
        <v>19331.66</v>
      </c>
      <c r="U8" s="87">
        <v>27123.859999999997</v>
      </c>
      <c r="V8" s="85">
        <v>95.32000000000001</v>
      </c>
    </row>
    <row r="9" spans="1:22" ht="12.75" customHeight="1">
      <c r="A9" s="29" t="s">
        <v>3</v>
      </c>
      <c r="B9" s="29">
        <v>50</v>
      </c>
      <c r="C9" s="29">
        <v>5</v>
      </c>
      <c r="D9" s="29" t="s">
        <v>9</v>
      </c>
      <c r="E9" s="29" t="s">
        <v>5</v>
      </c>
      <c r="F9" s="85">
        <v>53808.629</v>
      </c>
      <c r="G9" s="72">
        <v>45626.639</v>
      </c>
      <c r="H9" s="72">
        <v>17240.18491257226</v>
      </c>
      <c r="I9" s="72">
        <v>14281.964912572255</v>
      </c>
      <c r="J9" s="72">
        <v>2958.2200000000003</v>
      </c>
      <c r="K9" s="77">
        <v>28386.454087427745</v>
      </c>
      <c r="L9" s="77">
        <v>18548.474087427745</v>
      </c>
      <c r="M9" s="77">
        <v>6383.05</v>
      </c>
      <c r="N9" s="77">
        <v>3454.93</v>
      </c>
      <c r="O9" s="72">
        <v>0</v>
      </c>
      <c r="P9" s="78">
        <v>8181.99</v>
      </c>
      <c r="Q9" s="78">
        <v>4299.3340874277455</v>
      </c>
      <c r="R9" s="81">
        <v>3882.6559125722542</v>
      </c>
      <c r="S9" s="78">
        <v>0</v>
      </c>
      <c r="T9" s="85">
        <v>21539.519000000004</v>
      </c>
      <c r="U9" s="87">
        <v>32269.11</v>
      </c>
      <c r="V9" s="85">
        <v>0</v>
      </c>
    </row>
    <row r="10" spans="1:22" ht="12.75" customHeight="1">
      <c r="A10" s="29" t="s">
        <v>3</v>
      </c>
      <c r="B10" s="29">
        <v>60</v>
      </c>
      <c r="C10" s="29">
        <v>701</v>
      </c>
      <c r="D10" s="29" t="s">
        <v>430</v>
      </c>
      <c r="E10" s="29" t="s">
        <v>5</v>
      </c>
      <c r="F10" s="85">
        <v>249471.29</v>
      </c>
      <c r="G10" s="72">
        <v>225015.76</v>
      </c>
      <c r="H10" s="72">
        <v>97759.32548793548</v>
      </c>
      <c r="I10" s="72">
        <v>67701.36548793549</v>
      </c>
      <c r="J10" s="72">
        <v>30057.960000000003</v>
      </c>
      <c r="K10" s="77">
        <v>127256.43451206453</v>
      </c>
      <c r="L10" s="77">
        <v>94161.71451206453</v>
      </c>
      <c r="M10" s="77">
        <v>14561.580000000002</v>
      </c>
      <c r="N10" s="77">
        <v>14711.54</v>
      </c>
      <c r="O10" s="72">
        <v>3821.6000000000004</v>
      </c>
      <c r="P10" s="78">
        <v>24455.530000000002</v>
      </c>
      <c r="Q10" s="78">
        <v>14027.334512064532</v>
      </c>
      <c r="R10" s="81">
        <v>10428.19548793547</v>
      </c>
      <c r="S10" s="78">
        <v>0</v>
      </c>
      <c r="T10" s="85">
        <v>111786.66</v>
      </c>
      <c r="U10" s="87">
        <v>137684.63</v>
      </c>
      <c r="V10" s="85">
        <v>3821.6000000000004</v>
      </c>
    </row>
    <row r="11" spans="1:22" ht="12.75" customHeight="1">
      <c r="A11" s="29" t="s">
        <v>3</v>
      </c>
      <c r="B11" s="29">
        <v>150</v>
      </c>
      <c r="C11" s="29">
        <v>702</v>
      </c>
      <c r="D11" s="29" t="s">
        <v>431</v>
      </c>
      <c r="E11" s="29" t="s">
        <v>5</v>
      </c>
      <c r="F11" s="85">
        <v>156595.81</v>
      </c>
      <c r="G11" s="72">
        <v>145262</v>
      </c>
      <c r="H11" s="72">
        <v>57969.40313900133</v>
      </c>
      <c r="I11" s="72">
        <v>39002.60313900133</v>
      </c>
      <c r="J11" s="72">
        <v>18966.8</v>
      </c>
      <c r="K11" s="77">
        <v>87292.59686099866</v>
      </c>
      <c r="L11" s="77">
        <v>71716.96036443838</v>
      </c>
      <c r="M11" s="77">
        <v>9976.3</v>
      </c>
      <c r="N11" s="77">
        <v>2834.4</v>
      </c>
      <c r="O11" s="72">
        <v>2764.9364965602877</v>
      </c>
      <c r="P11" s="78">
        <v>11333.81</v>
      </c>
      <c r="Q11" s="78">
        <v>5930.98686099867</v>
      </c>
      <c r="R11" s="81">
        <v>5402.82313900133</v>
      </c>
      <c r="S11" s="78">
        <v>25.46350343971244</v>
      </c>
      <c r="T11" s="85">
        <v>63900.39</v>
      </c>
      <c r="U11" s="87">
        <v>92695.41999999998</v>
      </c>
      <c r="V11" s="85">
        <v>2790.4</v>
      </c>
    </row>
    <row r="12" spans="1:22" ht="12.75" customHeight="1">
      <c r="A12" s="29" t="s">
        <v>3</v>
      </c>
      <c r="B12" s="29">
        <v>230</v>
      </c>
      <c r="C12" s="29">
        <v>21</v>
      </c>
      <c r="D12" s="29" t="s">
        <v>12</v>
      </c>
      <c r="E12" s="29" t="s">
        <v>5</v>
      </c>
      <c r="F12" s="85">
        <v>138569.586</v>
      </c>
      <c r="G12" s="72">
        <v>126536.636</v>
      </c>
      <c r="H12" s="72">
        <v>43406.18534498637</v>
      </c>
      <c r="I12" s="72">
        <v>30206.145344986362</v>
      </c>
      <c r="J12" s="72">
        <v>13200.039999999999</v>
      </c>
      <c r="K12" s="77">
        <v>83130.45065501363</v>
      </c>
      <c r="L12" s="77">
        <v>64169.8033120957</v>
      </c>
      <c r="M12" s="77">
        <v>7461.88</v>
      </c>
      <c r="N12" s="77">
        <v>10976.719999999998</v>
      </c>
      <c r="O12" s="72">
        <v>522.0473429179281</v>
      </c>
      <c r="P12" s="78">
        <v>12032.95</v>
      </c>
      <c r="Q12" s="78">
        <v>3996.5436550136365</v>
      </c>
      <c r="R12" s="81">
        <v>8036.406344986364</v>
      </c>
      <c r="S12" s="78">
        <v>0.05965708207190801</v>
      </c>
      <c r="T12" s="85">
        <v>47402.72900000001</v>
      </c>
      <c r="U12" s="87">
        <v>91166.85699999999</v>
      </c>
      <c r="V12" s="85">
        <v>522.107</v>
      </c>
    </row>
    <row r="13" spans="1:22" ht="12.75" customHeight="1">
      <c r="A13" s="29" t="s">
        <v>3</v>
      </c>
      <c r="B13" s="29">
        <v>240</v>
      </c>
      <c r="C13" s="29">
        <v>22</v>
      </c>
      <c r="D13" s="29" t="s">
        <v>13</v>
      </c>
      <c r="E13" s="29" t="s">
        <v>5</v>
      </c>
      <c r="F13" s="85">
        <v>76677.1</v>
      </c>
      <c r="G13" s="72">
        <v>65474.5</v>
      </c>
      <c r="H13" s="72">
        <v>22889.549624134685</v>
      </c>
      <c r="I13" s="72">
        <v>15480.94962413468</v>
      </c>
      <c r="J13" s="72">
        <v>7408.6</v>
      </c>
      <c r="K13" s="77">
        <v>42584.950375865315</v>
      </c>
      <c r="L13" s="77">
        <v>36182.85037586532</v>
      </c>
      <c r="M13" s="77">
        <v>3917.3</v>
      </c>
      <c r="N13" s="77">
        <v>1856.1</v>
      </c>
      <c r="O13" s="72">
        <v>628.7</v>
      </c>
      <c r="P13" s="78">
        <v>11202.6</v>
      </c>
      <c r="Q13" s="78">
        <v>5667.450375865319</v>
      </c>
      <c r="R13" s="81">
        <v>5535.149624134681</v>
      </c>
      <c r="S13" s="78">
        <v>0</v>
      </c>
      <c r="T13" s="85">
        <v>28557.000000000004</v>
      </c>
      <c r="U13" s="87">
        <v>48120.1</v>
      </c>
      <c r="V13" s="85">
        <v>628.7</v>
      </c>
    </row>
    <row r="14" spans="1:22" ht="12.75" customHeight="1">
      <c r="A14" s="29" t="s">
        <v>3</v>
      </c>
      <c r="B14" s="29">
        <v>250</v>
      </c>
      <c r="C14" s="29">
        <v>23</v>
      </c>
      <c r="D14" s="29" t="s">
        <v>14</v>
      </c>
      <c r="E14" s="29" t="s">
        <v>5</v>
      </c>
      <c r="F14" s="85">
        <v>100725.44</v>
      </c>
      <c r="G14" s="72">
        <v>88916.95999999999</v>
      </c>
      <c r="H14" s="72">
        <v>31754.54525264916</v>
      </c>
      <c r="I14" s="72">
        <v>21742.18525264916</v>
      </c>
      <c r="J14" s="72">
        <v>10012.36</v>
      </c>
      <c r="K14" s="77">
        <v>57162.414747350835</v>
      </c>
      <c r="L14" s="77">
        <v>45409.90474735084</v>
      </c>
      <c r="M14" s="77">
        <v>6567.51</v>
      </c>
      <c r="N14" s="77">
        <v>5030.299999999999</v>
      </c>
      <c r="O14" s="72">
        <v>154.7</v>
      </c>
      <c r="P14" s="78">
        <v>11808.48</v>
      </c>
      <c r="Q14" s="78">
        <v>4528.28474735084</v>
      </c>
      <c r="R14" s="81">
        <v>7280.19525264916</v>
      </c>
      <c r="S14" s="78">
        <v>0</v>
      </c>
      <c r="T14" s="85">
        <v>36282.83</v>
      </c>
      <c r="U14" s="87">
        <v>64442.60999999999</v>
      </c>
      <c r="V14" s="85">
        <v>154.7</v>
      </c>
    </row>
    <row r="15" spans="1:22" ht="12.75" customHeight="1">
      <c r="A15" s="29" t="s">
        <v>3</v>
      </c>
      <c r="B15" s="29">
        <v>260</v>
      </c>
      <c r="C15" s="29">
        <v>24</v>
      </c>
      <c r="D15" s="29" t="s">
        <v>15</v>
      </c>
      <c r="E15" s="29" t="s">
        <v>5</v>
      </c>
      <c r="F15" s="85">
        <v>141247.83000000002</v>
      </c>
      <c r="G15" s="72">
        <v>106742.84</v>
      </c>
      <c r="H15" s="72">
        <v>38826.488423166236</v>
      </c>
      <c r="I15" s="72">
        <v>31840.748423166235</v>
      </c>
      <c r="J15" s="72">
        <v>6985.74</v>
      </c>
      <c r="K15" s="77">
        <v>67916.35157683377</v>
      </c>
      <c r="L15" s="77">
        <v>53467.049723654694</v>
      </c>
      <c r="M15" s="77">
        <v>6645</v>
      </c>
      <c r="N15" s="77">
        <v>7390</v>
      </c>
      <c r="O15" s="72">
        <v>414.3018531790724</v>
      </c>
      <c r="P15" s="78">
        <v>34504.990000000005</v>
      </c>
      <c r="Q15" s="78">
        <v>7992.311576833763</v>
      </c>
      <c r="R15" s="81">
        <v>26512.67842316624</v>
      </c>
      <c r="S15" s="78">
        <v>212.65814682092764</v>
      </c>
      <c r="T15" s="85">
        <v>46818.8</v>
      </c>
      <c r="U15" s="87">
        <v>94429.03</v>
      </c>
      <c r="V15" s="85">
        <v>626.96</v>
      </c>
    </row>
    <row r="16" spans="1:22" ht="12.75" customHeight="1">
      <c r="A16" s="29" t="s">
        <v>3</v>
      </c>
      <c r="B16" s="29">
        <v>270</v>
      </c>
      <c r="C16" s="29">
        <v>25</v>
      </c>
      <c r="D16" s="29" t="s">
        <v>16</v>
      </c>
      <c r="E16" s="29" t="s">
        <v>5</v>
      </c>
      <c r="F16" s="85">
        <v>90169.87</v>
      </c>
      <c r="G16" s="72">
        <v>81402.83</v>
      </c>
      <c r="H16" s="72">
        <v>29922.57308423606</v>
      </c>
      <c r="I16" s="72">
        <v>20372.893084236064</v>
      </c>
      <c r="J16" s="72">
        <v>9549.679999999998</v>
      </c>
      <c r="K16" s="77">
        <v>51480.25691576394</v>
      </c>
      <c r="L16" s="77">
        <v>41616.40520942607</v>
      </c>
      <c r="M16" s="77">
        <v>5651.54</v>
      </c>
      <c r="N16" s="77">
        <v>3375.25</v>
      </c>
      <c r="O16" s="72">
        <v>837.0617063378644</v>
      </c>
      <c r="P16" s="78">
        <v>8767.04</v>
      </c>
      <c r="Q16" s="78">
        <v>3261.036915763934</v>
      </c>
      <c r="R16" s="81">
        <v>5506.0030842360675</v>
      </c>
      <c r="S16" s="78">
        <v>0.28829366213562935</v>
      </c>
      <c r="T16" s="85">
        <v>33183.60999999999</v>
      </c>
      <c r="U16" s="87">
        <v>56986.26</v>
      </c>
      <c r="V16" s="85">
        <v>837.35</v>
      </c>
    </row>
    <row r="17" spans="1:22" ht="12.75" customHeight="1">
      <c r="A17" s="29" t="s">
        <v>17</v>
      </c>
      <c r="B17" s="29">
        <v>280</v>
      </c>
      <c r="C17" s="29">
        <v>26</v>
      </c>
      <c r="D17" s="29" t="s">
        <v>18</v>
      </c>
      <c r="E17" s="29" t="s">
        <v>5</v>
      </c>
      <c r="F17" s="85">
        <v>95983.541</v>
      </c>
      <c r="G17" s="72">
        <v>90818.617</v>
      </c>
      <c r="H17" s="72">
        <v>40597.36229964027</v>
      </c>
      <c r="I17" s="72">
        <v>25021.66229964028</v>
      </c>
      <c r="J17" s="72">
        <v>15575.699999999997</v>
      </c>
      <c r="K17" s="77">
        <v>50221.25470035972</v>
      </c>
      <c r="L17" s="77">
        <v>43147.6312487024</v>
      </c>
      <c r="M17" s="77">
        <v>3124.7799999999997</v>
      </c>
      <c r="N17" s="77">
        <v>2942.542</v>
      </c>
      <c r="O17" s="72">
        <v>1006.3014516573204</v>
      </c>
      <c r="P17" s="78">
        <v>5164.924000000001</v>
      </c>
      <c r="Q17" s="78">
        <v>1886.8627003597217</v>
      </c>
      <c r="R17" s="81">
        <v>3278.061299640279</v>
      </c>
      <c r="S17" s="78">
        <v>6.178548342679505</v>
      </c>
      <c r="T17" s="85">
        <v>42484.22499999999</v>
      </c>
      <c r="U17" s="87">
        <v>53499.316</v>
      </c>
      <c r="V17" s="85">
        <v>1012.4799999999999</v>
      </c>
    </row>
    <row r="18" spans="1:22" ht="12.75" customHeight="1">
      <c r="A18" s="29" t="s">
        <v>17</v>
      </c>
      <c r="B18" s="29">
        <v>290</v>
      </c>
      <c r="C18" s="29">
        <v>703</v>
      </c>
      <c r="D18" s="29" t="s">
        <v>432</v>
      </c>
      <c r="E18" s="29" t="s">
        <v>5</v>
      </c>
      <c r="F18" s="85">
        <v>189017.655</v>
      </c>
      <c r="G18" s="72">
        <v>176555.735</v>
      </c>
      <c r="H18" s="72">
        <v>94958.50356445316</v>
      </c>
      <c r="I18" s="72">
        <v>52453.67356445315</v>
      </c>
      <c r="J18" s="72">
        <v>42504.83</v>
      </c>
      <c r="K18" s="77">
        <v>81597.23143554684</v>
      </c>
      <c r="L18" s="77">
        <v>63513.01143554685</v>
      </c>
      <c r="M18" s="77">
        <v>8347.5</v>
      </c>
      <c r="N18" s="77">
        <v>7881.459999999999</v>
      </c>
      <c r="O18" s="72">
        <v>1855.26</v>
      </c>
      <c r="P18" s="78">
        <v>12461.920000000002</v>
      </c>
      <c r="Q18" s="78">
        <v>11736.481435546853</v>
      </c>
      <c r="R18" s="81">
        <v>725.438564453148</v>
      </c>
      <c r="S18" s="78">
        <v>0</v>
      </c>
      <c r="T18" s="85">
        <v>106694.98500000002</v>
      </c>
      <c r="U18" s="87">
        <v>82322.66999999998</v>
      </c>
      <c r="V18" s="85">
        <v>1855.26</v>
      </c>
    </row>
    <row r="19" spans="1:22" ht="12.75" customHeight="1">
      <c r="A19" s="29" t="s">
        <v>17</v>
      </c>
      <c r="B19" s="29">
        <v>300</v>
      </c>
      <c r="C19" s="29">
        <v>704</v>
      </c>
      <c r="D19" s="29" t="s">
        <v>433</v>
      </c>
      <c r="E19" s="29" t="s">
        <v>5</v>
      </c>
      <c r="F19" s="85">
        <v>162853.16999999998</v>
      </c>
      <c r="G19" s="72">
        <v>153522.057</v>
      </c>
      <c r="H19" s="72">
        <v>86031.97286185222</v>
      </c>
      <c r="I19" s="72">
        <v>45829.96186185224</v>
      </c>
      <c r="J19" s="72">
        <v>40202.011</v>
      </c>
      <c r="K19" s="77">
        <v>67490.08413814778</v>
      </c>
      <c r="L19" s="77">
        <v>50456.919138147765</v>
      </c>
      <c r="M19" s="77">
        <v>9227.33</v>
      </c>
      <c r="N19" s="77">
        <v>7463.803000000001</v>
      </c>
      <c r="O19" s="72">
        <v>342.032</v>
      </c>
      <c r="P19" s="78">
        <v>9331.113000000001</v>
      </c>
      <c r="Q19" s="78">
        <v>9044.747138147757</v>
      </c>
      <c r="R19" s="81">
        <v>286.36586185224314</v>
      </c>
      <c r="S19" s="78">
        <v>0</v>
      </c>
      <c r="T19" s="85">
        <v>95076.71999999997</v>
      </c>
      <c r="U19" s="87">
        <v>67776.45000000003</v>
      </c>
      <c r="V19" s="85">
        <v>342.032</v>
      </c>
    </row>
    <row r="20" spans="1:22" ht="12.75" customHeight="1">
      <c r="A20" s="29" t="s">
        <v>17</v>
      </c>
      <c r="B20" s="29">
        <v>330</v>
      </c>
      <c r="C20" s="29">
        <v>29</v>
      </c>
      <c r="D20" s="29" t="s">
        <v>19</v>
      </c>
      <c r="E20" s="29" t="s">
        <v>5</v>
      </c>
      <c r="F20" s="85">
        <v>59636.08</v>
      </c>
      <c r="G20" s="72">
        <v>55210.259999999995</v>
      </c>
      <c r="H20" s="72">
        <v>21266.833440538958</v>
      </c>
      <c r="I20" s="72">
        <v>14274.713440538959</v>
      </c>
      <c r="J20" s="72">
        <v>6992.12</v>
      </c>
      <c r="K20" s="77">
        <v>33943.42655946104</v>
      </c>
      <c r="L20" s="77">
        <v>27004.00655946104</v>
      </c>
      <c r="M20" s="77">
        <v>3042.06</v>
      </c>
      <c r="N20" s="77">
        <v>3279.6699999999996</v>
      </c>
      <c r="O20" s="72">
        <v>617.69</v>
      </c>
      <c r="P20" s="78">
        <v>4425.82</v>
      </c>
      <c r="Q20" s="78">
        <v>3596.286559461042</v>
      </c>
      <c r="R20" s="81">
        <v>829.5334405389581</v>
      </c>
      <c r="S20" s="78">
        <v>0</v>
      </c>
      <c r="T20" s="85">
        <v>24863.12</v>
      </c>
      <c r="U20" s="87">
        <v>34772.96</v>
      </c>
      <c r="V20" s="85">
        <v>617.69</v>
      </c>
    </row>
    <row r="21" spans="1:22" ht="12.75" customHeight="1">
      <c r="A21" s="29" t="s">
        <v>17</v>
      </c>
      <c r="B21" s="29">
        <v>390</v>
      </c>
      <c r="C21" s="29">
        <v>35</v>
      </c>
      <c r="D21" s="29" t="s">
        <v>20</v>
      </c>
      <c r="E21" s="29" t="s">
        <v>10</v>
      </c>
      <c r="F21" s="85">
        <v>44844.993</v>
      </c>
      <c r="G21" s="72">
        <v>44633.833</v>
      </c>
      <c r="H21" s="72">
        <v>19074.545000000002</v>
      </c>
      <c r="I21" s="72">
        <v>9205.365</v>
      </c>
      <c r="J21" s="72">
        <v>9869.18</v>
      </c>
      <c r="K21" s="77">
        <v>25559.288</v>
      </c>
      <c r="L21" s="77">
        <v>21979.94</v>
      </c>
      <c r="M21" s="77">
        <v>0</v>
      </c>
      <c r="N21" s="77">
        <v>3579.348</v>
      </c>
      <c r="O21" s="72">
        <v>0</v>
      </c>
      <c r="P21" s="78">
        <v>211.15999999999997</v>
      </c>
      <c r="Q21" s="78">
        <v>187.71999999999997</v>
      </c>
      <c r="R21" s="81">
        <v>23.439999999999998</v>
      </c>
      <c r="S21" s="78">
        <v>0</v>
      </c>
      <c r="T21" s="85">
        <v>19262.265000000003</v>
      </c>
      <c r="U21" s="87">
        <v>25582.728</v>
      </c>
      <c r="V21" s="85">
        <v>0</v>
      </c>
    </row>
    <row r="22" spans="1:22" ht="12.75" customHeight="1">
      <c r="A22" s="29" t="s">
        <v>17</v>
      </c>
      <c r="B22" s="29">
        <v>400</v>
      </c>
      <c r="C22" s="29">
        <v>36</v>
      </c>
      <c r="D22" s="29" t="s">
        <v>21</v>
      </c>
      <c r="E22" s="29" t="s">
        <v>10</v>
      </c>
      <c r="F22" s="85">
        <v>22240.239</v>
      </c>
      <c r="G22" s="72">
        <v>20241.769</v>
      </c>
      <c r="H22" s="72">
        <v>8902.839</v>
      </c>
      <c r="I22" s="72">
        <v>4802.859000000001</v>
      </c>
      <c r="J22" s="72">
        <v>4099.9800000000005</v>
      </c>
      <c r="K22" s="77">
        <v>11338.93</v>
      </c>
      <c r="L22" s="77">
        <v>9458.79</v>
      </c>
      <c r="M22" s="77">
        <v>0</v>
      </c>
      <c r="N22" s="77">
        <v>1788.2299999999998</v>
      </c>
      <c r="O22" s="72">
        <v>91.91</v>
      </c>
      <c r="P22" s="78">
        <v>1998.4699999999998</v>
      </c>
      <c r="Q22" s="78">
        <v>0</v>
      </c>
      <c r="R22" s="81">
        <v>1998.4699999999998</v>
      </c>
      <c r="S22" s="78">
        <v>0</v>
      </c>
      <c r="T22" s="85">
        <v>8902.839</v>
      </c>
      <c r="U22" s="87">
        <v>13337.4</v>
      </c>
      <c r="V22" s="85">
        <v>91.91</v>
      </c>
    </row>
    <row r="23" spans="1:22" ht="12.75" customHeight="1">
      <c r="A23" s="29" t="s">
        <v>17</v>
      </c>
      <c r="B23" s="29">
        <v>410</v>
      </c>
      <c r="C23" s="29">
        <v>37</v>
      </c>
      <c r="D23" s="29" t="s">
        <v>22</v>
      </c>
      <c r="E23" s="29" t="s">
        <v>10</v>
      </c>
      <c r="F23" s="85">
        <v>29911.547000000006</v>
      </c>
      <c r="G23" s="72">
        <v>29017.987</v>
      </c>
      <c r="H23" s="72">
        <v>11837.420264867304</v>
      </c>
      <c r="I23" s="72">
        <v>6092.427</v>
      </c>
      <c r="J23" s="72">
        <v>5744.993264867304</v>
      </c>
      <c r="K23" s="77">
        <v>17180.5667351327</v>
      </c>
      <c r="L23" s="77">
        <v>15959.53</v>
      </c>
      <c r="M23" s="77">
        <v>0</v>
      </c>
      <c r="N23" s="77">
        <v>1171.96</v>
      </c>
      <c r="O23" s="72">
        <v>49.07673513269602</v>
      </c>
      <c r="P23" s="78">
        <v>893.56</v>
      </c>
      <c r="Q23" s="78">
        <v>62.656735132696014</v>
      </c>
      <c r="R23" s="81">
        <v>830.903264867304</v>
      </c>
      <c r="S23" s="78">
        <v>0.46326486730397676</v>
      </c>
      <c r="T23" s="85">
        <v>11900.077</v>
      </c>
      <c r="U23" s="87">
        <v>18011.470000000005</v>
      </c>
      <c r="V23" s="85">
        <v>49.54</v>
      </c>
    </row>
    <row r="24" spans="1:22" ht="12.75" customHeight="1">
      <c r="A24" s="29" t="s">
        <v>17</v>
      </c>
      <c r="B24" s="29">
        <v>420</v>
      </c>
      <c r="C24" s="29">
        <v>38</v>
      </c>
      <c r="D24" s="29" t="s">
        <v>23</v>
      </c>
      <c r="E24" s="29" t="s">
        <v>10</v>
      </c>
      <c r="F24" s="85">
        <v>43873.10400000001</v>
      </c>
      <c r="G24" s="72">
        <v>43226.804000000004</v>
      </c>
      <c r="H24" s="72">
        <v>19258.836000000003</v>
      </c>
      <c r="I24" s="72">
        <v>10726.806</v>
      </c>
      <c r="J24" s="72">
        <v>8532.03</v>
      </c>
      <c r="K24" s="77">
        <v>23967.968</v>
      </c>
      <c r="L24" s="77">
        <v>21400.39</v>
      </c>
      <c r="M24" s="77">
        <v>0</v>
      </c>
      <c r="N24" s="77">
        <v>2567.578</v>
      </c>
      <c r="O24" s="72">
        <v>0</v>
      </c>
      <c r="P24" s="78">
        <v>646.3</v>
      </c>
      <c r="Q24" s="78">
        <v>447</v>
      </c>
      <c r="R24" s="81">
        <v>199.29999999999998</v>
      </c>
      <c r="S24" s="78">
        <v>0</v>
      </c>
      <c r="T24" s="85">
        <v>19705.836000000003</v>
      </c>
      <c r="U24" s="87">
        <v>24167.268</v>
      </c>
      <c r="V24" s="85">
        <v>0</v>
      </c>
    </row>
    <row r="25" spans="1:22" ht="12.75" customHeight="1">
      <c r="A25" s="29" t="s">
        <v>17</v>
      </c>
      <c r="B25" s="29">
        <v>430</v>
      </c>
      <c r="C25" s="29">
        <v>39</v>
      </c>
      <c r="D25" s="29" t="s">
        <v>24</v>
      </c>
      <c r="E25" s="29" t="s">
        <v>10</v>
      </c>
      <c r="F25" s="85">
        <v>27049.581</v>
      </c>
      <c r="G25" s="72">
        <v>26959.831</v>
      </c>
      <c r="H25" s="72">
        <v>9894.010999999999</v>
      </c>
      <c r="I25" s="72">
        <v>6149.301</v>
      </c>
      <c r="J25" s="72">
        <v>3744.71</v>
      </c>
      <c r="K25" s="77">
        <v>17065.82</v>
      </c>
      <c r="L25" s="77">
        <v>15832.1</v>
      </c>
      <c r="M25" s="77">
        <v>0</v>
      </c>
      <c r="N25" s="77">
        <v>1053.99</v>
      </c>
      <c r="O25" s="72">
        <v>179.73</v>
      </c>
      <c r="P25" s="78">
        <v>89.75</v>
      </c>
      <c r="Q25" s="78">
        <v>0</v>
      </c>
      <c r="R25" s="81">
        <v>89.75</v>
      </c>
      <c r="S25" s="78">
        <v>0</v>
      </c>
      <c r="T25" s="85">
        <v>9894.010999999999</v>
      </c>
      <c r="U25" s="87">
        <v>17155.57</v>
      </c>
      <c r="V25" s="85">
        <v>179.73</v>
      </c>
    </row>
    <row r="26" spans="1:22" ht="12.75" customHeight="1">
      <c r="A26" s="29" t="s">
        <v>17</v>
      </c>
      <c r="B26" s="29">
        <v>440</v>
      </c>
      <c r="C26" s="29">
        <v>40</v>
      </c>
      <c r="D26" s="29" t="s">
        <v>25</v>
      </c>
      <c r="E26" s="29" t="s">
        <v>10</v>
      </c>
      <c r="F26" s="85">
        <v>46058.363</v>
      </c>
      <c r="G26" s="72">
        <v>42138.032999999996</v>
      </c>
      <c r="H26" s="72">
        <v>18221.515411018157</v>
      </c>
      <c r="I26" s="72">
        <v>11144.283</v>
      </c>
      <c r="J26" s="72">
        <v>7077.23241101816</v>
      </c>
      <c r="K26" s="77">
        <v>23916.51758898184</v>
      </c>
      <c r="L26" s="77">
        <v>22302.959999999995</v>
      </c>
      <c r="M26" s="77">
        <v>0</v>
      </c>
      <c r="N26" s="77">
        <v>1395.06</v>
      </c>
      <c r="O26" s="72">
        <v>218.49758898183998</v>
      </c>
      <c r="P26" s="78">
        <v>3920.33</v>
      </c>
      <c r="Q26" s="78">
        <v>618.16758898184</v>
      </c>
      <c r="R26" s="81">
        <v>3302.16241101816</v>
      </c>
      <c r="S26" s="78">
        <v>1.5524110181600008</v>
      </c>
      <c r="T26" s="85">
        <v>18839.682999999997</v>
      </c>
      <c r="U26" s="87">
        <v>27218.68</v>
      </c>
      <c r="V26" s="85">
        <v>220.04999999999998</v>
      </c>
    </row>
    <row r="27" spans="1:22" ht="12.75" customHeight="1">
      <c r="A27" s="29" t="s">
        <v>17</v>
      </c>
      <c r="B27" s="29">
        <v>450</v>
      </c>
      <c r="C27" s="29">
        <v>41</v>
      </c>
      <c r="D27" s="29" t="s">
        <v>26</v>
      </c>
      <c r="E27" s="29" t="s">
        <v>11</v>
      </c>
      <c r="F27" s="85">
        <v>259909.15800000002</v>
      </c>
      <c r="G27" s="72">
        <v>240864.45800000004</v>
      </c>
      <c r="H27" s="72">
        <v>111044.7092244899</v>
      </c>
      <c r="I27" s="72">
        <v>68191.26354860442</v>
      </c>
      <c r="J27" s="72">
        <v>42853.44567588546</v>
      </c>
      <c r="K27" s="77">
        <v>129819.74877551013</v>
      </c>
      <c r="L27" s="77">
        <v>102671.34445139559</v>
      </c>
      <c r="M27" s="77">
        <v>15148.43</v>
      </c>
      <c r="N27" s="77">
        <v>11460.760000000002</v>
      </c>
      <c r="O27" s="72">
        <v>539.214324114536</v>
      </c>
      <c r="P27" s="78">
        <v>19044.699999999997</v>
      </c>
      <c r="Q27" s="78">
        <v>13249.288775510118</v>
      </c>
      <c r="R27" s="81">
        <v>5795.411224489881</v>
      </c>
      <c r="S27" s="78">
        <v>2.0156758854639776</v>
      </c>
      <c r="T27" s="85">
        <v>124293.99800000002</v>
      </c>
      <c r="U27" s="87">
        <v>135615.16</v>
      </c>
      <c r="V27" s="85">
        <v>541.23</v>
      </c>
    </row>
    <row r="28" spans="1:22" ht="12.75" customHeight="1">
      <c r="A28" s="29" t="s">
        <v>17</v>
      </c>
      <c r="B28" s="29">
        <v>460</v>
      </c>
      <c r="C28" s="29">
        <v>42</v>
      </c>
      <c r="D28" s="29" t="s">
        <v>27</v>
      </c>
      <c r="E28" s="29" t="s">
        <v>5</v>
      </c>
      <c r="F28" s="85">
        <v>140311.92200000002</v>
      </c>
      <c r="G28" s="72">
        <v>132779.762</v>
      </c>
      <c r="H28" s="72">
        <v>64512.405</v>
      </c>
      <c r="I28" s="72">
        <v>44400.58499999999</v>
      </c>
      <c r="J28" s="72">
        <v>20111.82</v>
      </c>
      <c r="K28" s="77">
        <v>68267.357</v>
      </c>
      <c r="L28" s="77">
        <v>53158.34</v>
      </c>
      <c r="M28" s="77">
        <v>7645</v>
      </c>
      <c r="N28" s="77">
        <v>5443.210000000001</v>
      </c>
      <c r="O28" s="72">
        <v>2020.807</v>
      </c>
      <c r="P28" s="78">
        <v>7532.16</v>
      </c>
      <c r="Q28" s="78">
        <v>6800.71</v>
      </c>
      <c r="R28" s="81">
        <v>731.4499999999999</v>
      </c>
      <c r="S28" s="78">
        <v>0</v>
      </c>
      <c r="T28" s="85">
        <v>71313.115</v>
      </c>
      <c r="U28" s="87">
        <v>68998.807</v>
      </c>
      <c r="V28" s="85">
        <v>2020.807</v>
      </c>
    </row>
    <row r="29" spans="1:22" ht="12.75" customHeight="1">
      <c r="A29" s="29" t="s">
        <v>17</v>
      </c>
      <c r="B29" s="29">
        <v>470</v>
      </c>
      <c r="C29" s="29">
        <v>43</v>
      </c>
      <c r="D29" s="29" t="s">
        <v>28</v>
      </c>
      <c r="E29" s="29" t="s">
        <v>10</v>
      </c>
      <c r="F29" s="85">
        <v>90166.74</v>
      </c>
      <c r="G29" s="72">
        <v>83400.73000000001</v>
      </c>
      <c r="H29" s="72">
        <v>39948.41</v>
      </c>
      <c r="I29" s="72">
        <v>21035.23</v>
      </c>
      <c r="J29" s="72">
        <v>18913.18</v>
      </c>
      <c r="K29" s="77">
        <v>43452.32</v>
      </c>
      <c r="L29" s="77">
        <v>37062.88</v>
      </c>
      <c r="M29" s="77">
        <v>0</v>
      </c>
      <c r="N29" s="77">
        <v>5399.719999999999</v>
      </c>
      <c r="O29" s="72">
        <v>989.7199999999999</v>
      </c>
      <c r="P29" s="78">
        <v>6766.01</v>
      </c>
      <c r="Q29" s="78">
        <v>1937.14</v>
      </c>
      <c r="R29" s="81">
        <v>4828.87</v>
      </c>
      <c r="S29" s="78">
        <v>0</v>
      </c>
      <c r="T29" s="85">
        <v>41885.55</v>
      </c>
      <c r="U29" s="87">
        <v>48281.19</v>
      </c>
      <c r="V29" s="85">
        <v>989.7199999999999</v>
      </c>
    </row>
    <row r="30" spans="1:22" ht="12.75" customHeight="1">
      <c r="A30" s="29" t="s">
        <v>17</v>
      </c>
      <c r="B30" s="29">
        <v>480</v>
      </c>
      <c r="C30" s="29">
        <v>44</v>
      </c>
      <c r="D30" s="29" t="s">
        <v>29</v>
      </c>
      <c r="E30" s="29" t="s">
        <v>10</v>
      </c>
      <c r="F30" s="85">
        <v>78626.12</v>
      </c>
      <c r="G30" s="72">
        <v>71454.11</v>
      </c>
      <c r="H30" s="72">
        <v>26467.801</v>
      </c>
      <c r="I30" s="72">
        <v>15320.921</v>
      </c>
      <c r="J30" s="72">
        <v>11146.880000000001</v>
      </c>
      <c r="K30" s="77">
        <v>44986.309</v>
      </c>
      <c r="L30" s="77">
        <v>41118.5</v>
      </c>
      <c r="M30" s="77">
        <v>0</v>
      </c>
      <c r="N30" s="77">
        <v>2786.1600000000003</v>
      </c>
      <c r="O30" s="72">
        <v>1081.6490000000001</v>
      </c>
      <c r="P30" s="78">
        <v>7172.009999999999</v>
      </c>
      <c r="Q30" s="78">
        <v>0</v>
      </c>
      <c r="R30" s="81">
        <v>7172.009999999999</v>
      </c>
      <c r="S30" s="78">
        <v>0</v>
      </c>
      <c r="T30" s="85">
        <v>26467.801</v>
      </c>
      <c r="U30" s="87">
        <v>52158.319</v>
      </c>
      <c r="V30" s="85">
        <v>1081.6490000000001</v>
      </c>
    </row>
    <row r="31" spans="1:22" ht="12.75" customHeight="1">
      <c r="A31" s="29" t="s">
        <v>17</v>
      </c>
      <c r="B31" s="29">
        <v>490</v>
      </c>
      <c r="C31" s="29">
        <v>45</v>
      </c>
      <c r="D31" s="29" t="s">
        <v>30</v>
      </c>
      <c r="E31" s="29" t="s">
        <v>10</v>
      </c>
      <c r="F31" s="85">
        <v>101160.308</v>
      </c>
      <c r="G31" s="72">
        <v>99824.52799999999</v>
      </c>
      <c r="H31" s="72">
        <v>60860.708</v>
      </c>
      <c r="I31" s="72">
        <v>26491.007999999994</v>
      </c>
      <c r="J31" s="72">
        <v>34369.7</v>
      </c>
      <c r="K31" s="77">
        <v>38963.82</v>
      </c>
      <c r="L31" s="77">
        <v>31398.43</v>
      </c>
      <c r="M31" s="77">
        <v>0</v>
      </c>
      <c r="N31" s="77">
        <v>6300.12</v>
      </c>
      <c r="O31" s="72">
        <v>1265.2700000000002</v>
      </c>
      <c r="P31" s="78">
        <v>1335.78</v>
      </c>
      <c r="Q31" s="78">
        <v>339.3</v>
      </c>
      <c r="R31" s="81">
        <v>996.48</v>
      </c>
      <c r="S31" s="78">
        <v>0</v>
      </c>
      <c r="T31" s="85">
        <v>61200.008</v>
      </c>
      <c r="U31" s="87">
        <v>39960.3</v>
      </c>
      <c r="V31" s="85">
        <v>1265.2700000000002</v>
      </c>
    </row>
    <row r="32" spans="1:22" ht="12.75" customHeight="1">
      <c r="A32" s="29" t="s">
        <v>17</v>
      </c>
      <c r="B32" s="29">
        <v>500</v>
      </c>
      <c r="C32" s="29">
        <v>46</v>
      </c>
      <c r="D32" s="29" t="s">
        <v>31</v>
      </c>
      <c r="E32" s="29" t="s">
        <v>10</v>
      </c>
      <c r="F32" s="85">
        <v>94186</v>
      </c>
      <c r="G32" s="72">
        <v>88393</v>
      </c>
      <c r="H32" s="72">
        <v>25834.55172413793</v>
      </c>
      <c r="I32" s="72">
        <v>15538.551724137931</v>
      </c>
      <c r="J32" s="72">
        <v>10296</v>
      </c>
      <c r="K32" s="77">
        <v>62558.44827586207</v>
      </c>
      <c r="L32" s="77">
        <v>56535</v>
      </c>
      <c r="M32" s="77">
        <v>0</v>
      </c>
      <c r="N32" s="77">
        <v>5340</v>
      </c>
      <c r="O32" s="72">
        <v>683.4482758620691</v>
      </c>
      <c r="P32" s="78">
        <v>5793</v>
      </c>
      <c r="Q32" s="78">
        <v>2652.448275862069</v>
      </c>
      <c r="R32" s="81">
        <v>3140.551724137931</v>
      </c>
      <c r="S32" s="78">
        <v>307.55172413793093</v>
      </c>
      <c r="T32" s="85">
        <v>28487</v>
      </c>
      <c r="U32" s="87">
        <v>65699</v>
      </c>
      <c r="V32" s="85">
        <v>991</v>
      </c>
    </row>
    <row r="33" spans="1:22" ht="12.75" customHeight="1">
      <c r="A33" s="29" t="s">
        <v>17</v>
      </c>
      <c r="B33" s="29">
        <v>510</v>
      </c>
      <c r="C33" s="29">
        <v>47</v>
      </c>
      <c r="D33" s="29" t="s">
        <v>32</v>
      </c>
      <c r="E33" s="29" t="s">
        <v>10</v>
      </c>
      <c r="F33" s="85">
        <v>67773.956</v>
      </c>
      <c r="G33" s="72">
        <v>65944.236</v>
      </c>
      <c r="H33" s="72">
        <v>22003.328000000005</v>
      </c>
      <c r="I33" s="72">
        <v>13613.368000000002</v>
      </c>
      <c r="J33" s="72">
        <v>8389.960000000001</v>
      </c>
      <c r="K33" s="77">
        <v>43940.908</v>
      </c>
      <c r="L33" s="77">
        <v>39790.82</v>
      </c>
      <c r="M33" s="77">
        <v>0</v>
      </c>
      <c r="N33" s="77">
        <v>3173.48</v>
      </c>
      <c r="O33" s="72">
        <v>976.6079999999998</v>
      </c>
      <c r="P33" s="78">
        <v>1829.7199999999998</v>
      </c>
      <c r="Q33" s="78">
        <v>0</v>
      </c>
      <c r="R33" s="81">
        <v>1829.7199999999998</v>
      </c>
      <c r="S33" s="78">
        <v>0</v>
      </c>
      <c r="T33" s="85">
        <v>22003.328000000005</v>
      </c>
      <c r="U33" s="87">
        <v>45770.628000000004</v>
      </c>
      <c r="V33" s="85">
        <v>976.6079999999998</v>
      </c>
    </row>
    <row r="34" spans="1:22" ht="12.75" customHeight="1">
      <c r="A34" s="29" t="s">
        <v>17</v>
      </c>
      <c r="B34" s="29">
        <v>520</v>
      </c>
      <c r="C34" s="29">
        <v>48</v>
      </c>
      <c r="D34" s="29" t="s">
        <v>33</v>
      </c>
      <c r="E34" s="29" t="s">
        <v>10</v>
      </c>
      <c r="F34" s="85">
        <v>82706.26</v>
      </c>
      <c r="G34" s="72">
        <v>73606.40999999999</v>
      </c>
      <c r="H34" s="72">
        <v>26482.110049745894</v>
      </c>
      <c r="I34" s="72">
        <v>15315.352980050378</v>
      </c>
      <c r="J34" s="72">
        <v>11166.757069695517</v>
      </c>
      <c r="K34" s="77">
        <v>47124.2999502541</v>
      </c>
      <c r="L34" s="77">
        <v>39626.619999999995</v>
      </c>
      <c r="M34" s="77">
        <v>0</v>
      </c>
      <c r="N34" s="77">
        <v>6227.92</v>
      </c>
      <c r="O34" s="72">
        <v>1269.7599502541063</v>
      </c>
      <c r="P34" s="78">
        <v>9099.85</v>
      </c>
      <c r="Q34" s="78">
        <v>1698.2699502541063</v>
      </c>
      <c r="R34" s="81">
        <v>7401.580049745894</v>
      </c>
      <c r="S34" s="78">
        <v>48.360049745893775</v>
      </c>
      <c r="T34" s="85">
        <v>28180.38</v>
      </c>
      <c r="U34" s="87">
        <v>54525.87999999999</v>
      </c>
      <c r="V34" s="85">
        <v>1318.1200000000001</v>
      </c>
    </row>
    <row r="35" spans="1:22" ht="12.75" customHeight="1">
      <c r="A35" s="29" t="s">
        <v>17</v>
      </c>
      <c r="B35" s="29">
        <v>530</v>
      </c>
      <c r="C35" s="29">
        <v>49</v>
      </c>
      <c r="D35" s="29" t="s">
        <v>34</v>
      </c>
      <c r="E35" s="29" t="s">
        <v>10</v>
      </c>
      <c r="F35" s="85">
        <v>175254.00199999998</v>
      </c>
      <c r="G35" s="72">
        <v>168322.22199999998</v>
      </c>
      <c r="H35" s="72">
        <v>61847.333800622895</v>
      </c>
      <c r="I35" s="72">
        <v>37182.9138006229</v>
      </c>
      <c r="J35" s="72">
        <v>24664.420000000002</v>
      </c>
      <c r="K35" s="77">
        <v>106474.88819937709</v>
      </c>
      <c r="L35" s="77">
        <v>88567.42</v>
      </c>
      <c r="M35" s="77">
        <v>0</v>
      </c>
      <c r="N35" s="77">
        <v>10201.56</v>
      </c>
      <c r="O35" s="72">
        <v>7705.908199377101</v>
      </c>
      <c r="P35" s="78">
        <v>6931.78</v>
      </c>
      <c r="Q35" s="78">
        <v>770.5181993771012</v>
      </c>
      <c r="R35" s="81">
        <v>6161.261800622899</v>
      </c>
      <c r="S35" s="78">
        <v>1012.321800622899</v>
      </c>
      <c r="T35" s="85">
        <v>62617.852</v>
      </c>
      <c r="U35" s="87">
        <v>112636.15</v>
      </c>
      <c r="V35" s="85">
        <v>8718.23</v>
      </c>
    </row>
    <row r="36" spans="1:22" ht="12.75" customHeight="1">
      <c r="A36" s="29" t="s">
        <v>17</v>
      </c>
      <c r="B36" s="29">
        <v>540</v>
      </c>
      <c r="C36" s="29">
        <v>50</v>
      </c>
      <c r="D36" s="29" t="s">
        <v>35</v>
      </c>
      <c r="E36" s="29" t="s">
        <v>10</v>
      </c>
      <c r="F36" s="85">
        <v>70756.06999999999</v>
      </c>
      <c r="G36" s="72">
        <v>65848.84999999999</v>
      </c>
      <c r="H36" s="72">
        <v>28336.84</v>
      </c>
      <c r="I36" s="72">
        <v>15338.740000000003</v>
      </c>
      <c r="J36" s="72">
        <v>12998.1</v>
      </c>
      <c r="K36" s="77">
        <v>37512.009999999995</v>
      </c>
      <c r="L36" s="77">
        <v>32898.719999999994</v>
      </c>
      <c r="M36" s="77">
        <v>0</v>
      </c>
      <c r="N36" s="77">
        <v>3817.0499999999997</v>
      </c>
      <c r="O36" s="72">
        <v>796.24</v>
      </c>
      <c r="P36" s="78">
        <v>4907.22</v>
      </c>
      <c r="Q36" s="78">
        <v>0</v>
      </c>
      <c r="R36" s="81">
        <v>4907.22</v>
      </c>
      <c r="S36" s="78">
        <v>0</v>
      </c>
      <c r="T36" s="85">
        <v>28336.84</v>
      </c>
      <c r="U36" s="87">
        <v>42419.229999999996</v>
      </c>
      <c r="V36" s="85">
        <v>796.24</v>
      </c>
    </row>
    <row r="37" spans="1:22" ht="12.75" customHeight="1">
      <c r="A37" s="29" t="s">
        <v>17</v>
      </c>
      <c r="B37" s="29">
        <v>550</v>
      </c>
      <c r="C37" s="29">
        <v>51</v>
      </c>
      <c r="D37" s="29" t="s">
        <v>36</v>
      </c>
      <c r="E37" s="29" t="s">
        <v>10</v>
      </c>
      <c r="F37" s="85">
        <v>105061.63200000001</v>
      </c>
      <c r="G37" s="72">
        <v>99132.792</v>
      </c>
      <c r="H37" s="72">
        <v>30455.834</v>
      </c>
      <c r="I37" s="72">
        <v>17382.154</v>
      </c>
      <c r="J37" s="72">
        <v>13073.68</v>
      </c>
      <c r="K37" s="77">
        <v>68676.958</v>
      </c>
      <c r="L37" s="77">
        <v>62845.600000000006</v>
      </c>
      <c r="M37" s="77">
        <v>0</v>
      </c>
      <c r="N37" s="77">
        <v>4922.98</v>
      </c>
      <c r="O37" s="72">
        <v>908.3780000000002</v>
      </c>
      <c r="P37" s="78">
        <v>5928.84</v>
      </c>
      <c r="Q37" s="78">
        <v>123.15999999999995</v>
      </c>
      <c r="R37" s="81">
        <v>5805.68</v>
      </c>
      <c r="S37" s="78">
        <v>0</v>
      </c>
      <c r="T37" s="85">
        <v>30578.994</v>
      </c>
      <c r="U37" s="87">
        <v>74482.638</v>
      </c>
      <c r="V37" s="85">
        <v>908.3780000000002</v>
      </c>
    </row>
    <row r="38" spans="1:22" ht="12.75" customHeight="1">
      <c r="A38" s="29" t="s">
        <v>17</v>
      </c>
      <c r="B38" s="29">
        <v>560</v>
      </c>
      <c r="C38" s="29">
        <v>52</v>
      </c>
      <c r="D38" s="29" t="s">
        <v>37</v>
      </c>
      <c r="E38" s="29" t="s">
        <v>11</v>
      </c>
      <c r="F38" s="85">
        <v>1063199.1149999998</v>
      </c>
      <c r="G38" s="72">
        <v>974600.3149999998</v>
      </c>
      <c r="H38" s="72">
        <v>409925.98803264555</v>
      </c>
      <c r="I38" s="72">
        <v>248137.30096295004</v>
      </c>
      <c r="J38" s="72">
        <v>161788.68706969553</v>
      </c>
      <c r="K38" s="77">
        <v>564674.3269673543</v>
      </c>
      <c r="L38" s="77">
        <v>414776.5335418611</v>
      </c>
      <c r="M38" s="77">
        <v>83204.68</v>
      </c>
      <c r="N38" s="77">
        <v>50922.90700000001</v>
      </c>
      <c r="O38" s="72">
        <v>15770.206425493277</v>
      </c>
      <c r="P38" s="78">
        <v>88598.79999999999</v>
      </c>
      <c r="Q38" s="78">
        <v>44131.05996735443</v>
      </c>
      <c r="R38" s="81">
        <v>44467.74003264557</v>
      </c>
      <c r="S38" s="78">
        <v>1368.2335745067237</v>
      </c>
      <c r="T38" s="85">
        <v>454057.04799999995</v>
      </c>
      <c r="U38" s="87">
        <v>609142.0669999998</v>
      </c>
      <c r="V38" s="85">
        <v>17138.440000000002</v>
      </c>
    </row>
    <row r="39" spans="1:22" ht="12.75" customHeight="1">
      <c r="A39" s="29" t="s">
        <v>17</v>
      </c>
      <c r="B39" s="29">
        <v>570</v>
      </c>
      <c r="C39" s="29">
        <v>53</v>
      </c>
      <c r="D39" s="29" t="s">
        <v>38</v>
      </c>
      <c r="E39" s="29" t="s">
        <v>10</v>
      </c>
      <c r="F39" s="85">
        <v>43377.05</v>
      </c>
      <c r="G39" s="72">
        <v>43043.69</v>
      </c>
      <c r="H39" s="72">
        <v>20431.788</v>
      </c>
      <c r="I39" s="72">
        <v>10133.307999999999</v>
      </c>
      <c r="J39" s="72">
        <v>10298.480000000001</v>
      </c>
      <c r="K39" s="77">
        <v>22611.902</v>
      </c>
      <c r="L39" s="77">
        <v>20380.8</v>
      </c>
      <c r="M39" s="77">
        <v>0</v>
      </c>
      <c r="N39" s="77">
        <v>2181.1770000000006</v>
      </c>
      <c r="O39" s="72">
        <v>49.925</v>
      </c>
      <c r="P39" s="78">
        <v>333.36</v>
      </c>
      <c r="Q39" s="78">
        <v>1.45</v>
      </c>
      <c r="R39" s="81">
        <v>331.91</v>
      </c>
      <c r="S39" s="78">
        <v>0</v>
      </c>
      <c r="T39" s="85">
        <v>20433.238</v>
      </c>
      <c r="U39" s="87">
        <v>22943.811999999998</v>
      </c>
      <c r="V39" s="85">
        <v>49.925</v>
      </c>
    </row>
    <row r="40" spans="1:22" ht="12.75" customHeight="1">
      <c r="A40" s="29" t="s">
        <v>17</v>
      </c>
      <c r="B40" s="29">
        <v>580</v>
      </c>
      <c r="C40" s="29">
        <v>54</v>
      </c>
      <c r="D40" s="29" t="s">
        <v>39</v>
      </c>
      <c r="E40" s="29" t="s">
        <v>10</v>
      </c>
      <c r="F40" s="85">
        <v>47953.436</v>
      </c>
      <c r="G40" s="72">
        <v>45043.452000000005</v>
      </c>
      <c r="H40" s="72">
        <v>21301.912000000004</v>
      </c>
      <c r="I40" s="72">
        <v>8014.991999999999</v>
      </c>
      <c r="J40" s="72">
        <v>13286.919999999998</v>
      </c>
      <c r="K40" s="77">
        <v>23741.54</v>
      </c>
      <c r="L40" s="77">
        <v>22757.47</v>
      </c>
      <c r="M40" s="77">
        <v>0</v>
      </c>
      <c r="N40" s="77">
        <v>984.0699999999999</v>
      </c>
      <c r="O40" s="72">
        <v>0</v>
      </c>
      <c r="P40" s="78">
        <v>2909.984</v>
      </c>
      <c r="Q40" s="78">
        <v>3.204</v>
      </c>
      <c r="R40" s="81">
        <v>2906.7799999999997</v>
      </c>
      <c r="S40" s="78">
        <v>0</v>
      </c>
      <c r="T40" s="85">
        <v>21305.116000000005</v>
      </c>
      <c r="U40" s="87">
        <v>26648.32</v>
      </c>
      <c r="V40" s="85">
        <v>0</v>
      </c>
    </row>
    <row r="41" spans="1:22" ht="12.75" customHeight="1">
      <c r="A41" s="29" t="s">
        <v>17</v>
      </c>
      <c r="B41" s="29">
        <v>590</v>
      </c>
      <c r="C41" s="29">
        <v>55</v>
      </c>
      <c r="D41" s="29" t="s">
        <v>40</v>
      </c>
      <c r="E41" s="29" t="s">
        <v>10</v>
      </c>
      <c r="F41" s="85">
        <v>44075.886</v>
      </c>
      <c r="G41" s="72">
        <v>41954.28599999999</v>
      </c>
      <c r="H41" s="72">
        <v>20484.498999999993</v>
      </c>
      <c r="I41" s="72">
        <v>10610.779000000002</v>
      </c>
      <c r="J41" s="72">
        <v>9873.72</v>
      </c>
      <c r="K41" s="77">
        <v>21469.787</v>
      </c>
      <c r="L41" s="77">
        <v>19556.256</v>
      </c>
      <c r="M41" s="77">
        <v>0</v>
      </c>
      <c r="N41" s="77">
        <v>1913.531</v>
      </c>
      <c r="O41" s="72">
        <v>0</v>
      </c>
      <c r="P41" s="78">
        <v>2121.6</v>
      </c>
      <c r="Q41" s="78">
        <v>86.69999999999999</v>
      </c>
      <c r="R41" s="81">
        <v>2034.8999999999999</v>
      </c>
      <c r="S41" s="78">
        <v>0</v>
      </c>
      <c r="T41" s="85">
        <v>20571.198999999993</v>
      </c>
      <c r="U41" s="87">
        <v>23504.687</v>
      </c>
      <c r="V41" s="85">
        <v>0</v>
      </c>
    </row>
    <row r="42" spans="1:22" ht="12.75" customHeight="1">
      <c r="A42" s="29" t="s">
        <v>17</v>
      </c>
      <c r="B42" s="29">
        <v>600</v>
      </c>
      <c r="C42" s="29">
        <v>56</v>
      </c>
      <c r="D42" s="29" t="s">
        <v>41</v>
      </c>
      <c r="E42" s="29" t="s">
        <v>10</v>
      </c>
      <c r="F42" s="85">
        <v>25340.016</v>
      </c>
      <c r="G42" s="72">
        <v>24182.496</v>
      </c>
      <c r="H42" s="72">
        <v>8350.902776396928</v>
      </c>
      <c r="I42" s="72">
        <v>5997.0627763969305</v>
      </c>
      <c r="J42" s="72">
        <v>2353.8399999999997</v>
      </c>
      <c r="K42" s="77">
        <v>15831.593223603071</v>
      </c>
      <c r="L42" s="77">
        <v>14484.03</v>
      </c>
      <c r="M42" s="77">
        <v>0</v>
      </c>
      <c r="N42" s="77">
        <v>1241.86</v>
      </c>
      <c r="O42" s="72">
        <v>105.7032236030704</v>
      </c>
      <c r="P42" s="78">
        <v>1157.52</v>
      </c>
      <c r="Q42" s="78">
        <v>217.3232236030704</v>
      </c>
      <c r="R42" s="81">
        <v>940.1967763969296</v>
      </c>
      <c r="S42" s="78">
        <v>3.7467763969296044</v>
      </c>
      <c r="T42" s="85">
        <v>8568.225999999999</v>
      </c>
      <c r="U42" s="87">
        <v>16771.79</v>
      </c>
      <c r="V42" s="85">
        <v>109.45</v>
      </c>
    </row>
    <row r="43" spans="1:22" ht="12.75" customHeight="1">
      <c r="A43" s="29" t="s">
        <v>17</v>
      </c>
      <c r="B43" s="29">
        <v>610</v>
      </c>
      <c r="C43" s="29">
        <v>57</v>
      </c>
      <c r="D43" s="29" t="s">
        <v>42</v>
      </c>
      <c r="E43" s="29" t="s">
        <v>10</v>
      </c>
      <c r="F43" s="85">
        <v>22310.86</v>
      </c>
      <c r="G43" s="72">
        <v>21565.711</v>
      </c>
      <c r="H43" s="72">
        <v>7891.0199999999995</v>
      </c>
      <c r="I43" s="72">
        <v>4997.24</v>
      </c>
      <c r="J43" s="72">
        <v>2893.7799999999997</v>
      </c>
      <c r="K43" s="77">
        <v>13674.691</v>
      </c>
      <c r="L43" s="77">
        <v>13674.691</v>
      </c>
      <c r="M43" s="77">
        <v>0</v>
      </c>
      <c r="N43" s="77">
        <v>0</v>
      </c>
      <c r="O43" s="72">
        <v>0</v>
      </c>
      <c r="P43" s="78">
        <v>745.1490000000001</v>
      </c>
      <c r="Q43" s="78">
        <v>0</v>
      </c>
      <c r="R43" s="81">
        <v>745.1490000000001</v>
      </c>
      <c r="S43" s="78">
        <v>0</v>
      </c>
      <c r="T43" s="85">
        <v>7891.0199999999995</v>
      </c>
      <c r="U43" s="87">
        <v>14419.84</v>
      </c>
      <c r="V43" s="85">
        <v>0</v>
      </c>
    </row>
    <row r="44" spans="1:22" ht="12.75" customHeight="1">
      <c r="A44" s="29" t="s">
        <v>17</v>
      </c>
      <c r="B44" s="29">
        <v>620</v>
      </c>
      <c r="C44" s="29">
        <v>58</v>
      </c>
      <c r="D44" s="29" t="s">
        <v>43</v>
      </c>
      <c r="E44" s="29" t="s">
        <v>10</v>
      </c>
      <c r="F44" s="85">
        <v>54022.001</v>
      </c>
      <c r="G44" s="72">
        <v>47041.411</v>
      </c>
      <c r="H44" s="72">
        <v>16334.149</v>
      </c>
      <c r="I44" s="72">
        <v>8812.868999999999</v>
      </c>
      <c r="J44" s="72">
        <v>7521.280000000001</v>
      </c>
      <c r="K44" s="77">
        <v>30707.262</v>
      </c>
      <c r="L44" s="77">
        <v>28170.079999999998</v>
      </c>
      <c r="M44" s="77">
        <v>0</v>
      </c>
      <c r="N44" s="77">
        <v>2537.182</v>
      </c>
      <c r="O44" s="72">
        <v>0</v>
      </c>
      <c r="P44" s="78">
        <v>6980.59</v>
      </c>
      <c r="Q44" s="78">
        <v>445.68</v>
      </c>
      <c r="R44" s="81">
        <v>6534.91</v>
      </c>
      <c r="S44" s="78">
        <v>0</v>
      </c>
      <c r="T44" s="85">
        <v>16779.828999999998</v>
      </c>
      <c r="U44" s="87">
        <v>37242.172</v>
      </c>
      <c r="V44" s="85">
        <v>0</v>
      </c>
    </row>
    <row r="45" spans="1:22" ht="12.75" customHeight="1">
      <c r="A45" s="29" t="s">
        <v>17</v>
      </c>
      <c r="B45" s="29">
        <v>630</v>
      </c>
      <c r="C45" s="29">
        <v>59</v>
      </c>
      <c r="D45" s="29" t="s">
        <v>44</v>
      </c>
      <c r="E45" s="29" t="s">
        <v>10</v>
      </c>
      <c r="F45" s="85">
        <v>34951.65</v>
      </c>
      <c r="G45" s="72">
        <v>31615.199999999997</v>
      </c>
      <c r="H45" s="72">
        <v>11187.208885181246</v>
      </c>
      <c r="I45" s="72">
        <v>7330.008885181245</v>
      </c>
      <c r="J45" s="72">
        <v>3857.2000000000003</v>
      </c>
      <c r="K45" s="77">
        <v>20427.991114818753</v>
      </c>
      <c r="L45" s="77">
        <v>17031.27</v>
      </c>
      <c r="M45" s="77">
        <v>0</v>
      </c>
      <c r="N45" s="77">
        <v>3395.7999999999997</v>
      </c>
      <c r="O45" s="72">
        <v>0.9211148187550274</v>
      </c>
      <c r="P45" s="78">
        <v>3336.45</v>
      </c>
      <c r="Q45" s="78">
        <v>171.751114818755</v>
      </c>
      <c r="R45" s="81">
        <v>3164.698885181245</v>
      </c>
      <c r="S45" s="78">
        <v>0.008885181244972618</v>
      </c>
      <c r="T45" s="85">
        <v>11358.960000000001</v>
      </c>
      <c r="U45" s="87">
        <v>23592.69</v>
      </c>
      <c r="V45" s="85">
        <v>0.93</v>
      </c>
    </row>
    <row r="46" spans="1:22" ht="12.75" customHeight="1">
      <c r="A46" s="29" t="s">
        <v>17</v>
      </c>
      <c r="B46" s="29">
        <v>640</v>
      </c>
      <c r="C46" s="29">
        <v>60</v>
      </c>
      <c r="D46" s="29" t="s">
        <v>45</v>
      </c>
      <c r="E46" s="29" t="s">
        <v>10</v>
      </c>
      <c r="F46" s="85">
        <v>53360.874</v>
      </c>
      <c r="G46" s="72">
        <v>49186.074</v>
      </c>
      <c r="H46" s="72">
        <v>20011.374</v>
      </c>
      <c r="I46" s="72">
        <v>9907.594</v>
      </c>
      <c r="J46" s="72">
        <v>10103.78</v>
      </c>
      <c r="K46" s="77">
        <v>29174.7</v>
      </c>
      <c r="L46" s="77">
        <v>25902.56</v>
      </c>
      <c r="M46" s="77">
        <v>0</v>
      </c>
      <c r="N46" s="77">
        <v>3272.1400000000003</v>
      </c>
      <c r="O46" s="72">
        <v>0</v>
      </c>
      <c r="P46" s="78">
        <v>4174.800000000001</v>
      </c>
      <c r="Q46" s="78">
        <v>486.23</v>
      </c>
      <c r="R46" s="81">
        <v>3688.5700000000006</v>
      </c>
      <c r="S46" s="78">
        <v>0</v>
      </c>
      <c r="T46" s="85">
        <v>20497.604</v>
      </c>
      <c r="U46" s="87">
        <v>32863.270000000004</v>
      </c>
      <c r="V46" s="85">
        <v>0</v>
      </c>
    </row>
    <row r="47" spans="1:22" ht="12.75" customHeight="1">
      <c r="A47" s="29" t="s">
        <v>17</v>
      </c>
      <c r="B47" s="29">
        <v>650</v>
      </c>
      <c r="C47" s="29">
        <v>61</v>
      </c>
      <c r="D47" s="29" t="s">
        <v>46</v>
      </c>
      <c r="E47" s="29" t="s">
        <v>10</v>
      </c>
      <c r="F47" s="85">
        <v>28291.260000000002</v>
      </c>
      <c r="G47" s="72">
        <v>23663.92</v>
      </c>
      <c r="H47" s="72">
        <v>8464.779999999999</v>
      </c>
      <c r="I47" s="72">
        <v>6349.780000000001</v>
      </c>
      <c r="J47" s="72">
        <v>2115</v>
      </c>
      <c r="K47" s="77">
        <v>15199.140000000001</v>
      </c>
      <c r="L47" s="77">
        <v>13320.300000000001</v>
      </c>
      <c r="M47" s="77">
        <v>0</v>
      </c>
      <c r="N47" s="77">
        <v>1878.8400000000001</v>
      </c>
      <c r="O47" s="72">
        <v>0</v>
      </c>
      <c r="P47" s="78">
        <v>4627.34</v>
      </c>
      <c r="Q47" s="78">
        <v>288.78999999999996</v>
      </c>
      <c r="R47" s="81">
        <v>4338.55</v>
      </c>
      <c r="S47" s="78">
        <v>0</v>
      </c>
      <c r="T47" s="85">
        <v>8753.57</v>
      </c>
      <c r="U47" s="87">
        <v>19537.690000000002</v>
      </c>
      <c r="V47" s="85">
        <v>0</v>
      </c>
    </row>
    <row r="48" spans="1:22" ht="12.75" customHeight="1">
      <c r="A48" s="29" t="s">
        <v>17</v>
      </c>
      <c r="B48" s="29">
        <v>660</v>
      </c>
      <c r="C48" s="29">
        <v>62</v>
      </c>
      <c r="D48" s="29" t="s">
        <v>47</v>
      </c>
      <c r="E48" s="29" t="s">
        <v>10</v>
      </c>
      <c r="F48" s="85">
        <v>35638.384</v>
      </c>
      <c r="G48" s="72">
        <v>32181.244</v>
      </c>
      <c r="H48" s="72">
        <v>14749.134</v>
      </c>
      <c r="I48" s="72">
        <v>7606.813999999999</v>
      </c>
      <c r="J48" s="72">
        <v>7142.32</v>
      </c>
      <c r="K48" s="77">
        <v>17432.11</v>
      </c>
      <c r="L48" s="77">
        <v>15409.79</v>
      </c>
      <c r="M48" s="77">
        <v>0</v>
      </c>
      <c r="N48" s="77">
        <v>2022.32</v>
      </c>
      <c r="O48" s="72">
        <v>0</v>
      </c>
      <c r="P48" s="78">
        <v>3457.1400000000003</v>
      </c>
      <c r="Q48" s="78">
        <v>0</v>
      </c>
      <c r="R48" s="81">
        <v>3457.1400000000003</v>
      </c>
      <c r="S48" s="78">
        <v>0</v>
      </c>
      <c r="T48" s="85">
        <v>14749.134</v>
      </c>
      <c r="U48" s="87">
        <v>20889.25</v>
      </c>
      <c r="V48" s="85">
        <v>0</v>
      </c>
    </row>
    <row r="49" spans="1:22" ht="12.75" customHeight="1">
      <c r="A49" s="29" t="s">
        <v>17</v>
      </c>
      <c r="B49" s="29">
        <v>670</v>
      </c>
      <c r="C49" s="29">
        <v>63</v>
      </c>
      <c r="D49" s="29" t="s">
        <v>48</v>
      </c>
      <c r="E49" s="29" t="s">
        <v>10</v>
      </c>
      <c r="F49" s="85">
        <v>42076.95</v>
      </c>
      <c r="G49" s="72">
        <v>41932.479999999996</v>
      </c>
      <c r="H49" s="72">
        <v>20187.699999999997</v>
      </c>
      <c r="I49" s="72">
        <v>10632.68</v>
      </c>
      <c r="J49" s="72">
        <v>9555.02</v>
      </c>
      <c r="K49" s="77">
        <v>21744.780000000002</v>
      </c>
      <c r="L49" s="77">
        <v>19844.100000000002</v>
      </c>
      <c r="M49" s="77">
        <v>0</v>
      </c>
      <c r="N49" s="77">
        <v>1900.6799999999998</v>
      </c>
      <c r="O49" s="72">
        <v>0</v>
      </c>
      <c r="P49" s="78">
        <v>144.46999999999997</v>
      </c>
      <c r="Q49" s="78">
        <v>0.39</v>
      </c>
      <c r="R49" s="81">
        <v>144.07999999999998</v>
      </c>
      <c r="S49" s="78">
        <v>0</v>
      </c>
      <c r="T49" s="85">
        <v>20188.089999999997</v>
      </c>
      <c r="U49" s="87">
        <v>21888.860000000004</v>
      </c>
      <c r="V49" s="85">
        <v>0</v>
      </c>
    </row>
    <row r="50" spans="1:22" ht="12.75" customHeight="1">
      <c r="A50" s="29" t="s">
        <v>17</v>
      </c>
      <c r="B50" s="29">
        <v>680</v>
      </c>
      <c r="C50" s="29">
        <v>64</v>
      </c>
      <c r="D50" s="29" t="s">
        <v>49</v>
      </c>
      <c r="E50" s="29" t="s">
        <v>10</v>
      </c>
      <c r="F50" s="85">
        <v>29540.380000000005</v>
      </c>
      <c r="G50" s="72">
        <v>28743.420000000006</v>
      </c>
      <c r="H50" s="72">
        <v>9392.51</v>
      </c>
      <c r="I50" s="72">
        <v>6359.669999999999</v>
      </c>
      <c r="J50" s="72">
        <v>3032.84</v>
      </c>
      <c r="K50" s="77">
        <v>19350.910000000003</v>
      </c>
      <c r="L50" s="77">
        <v>17317.4</v>
      </c>
      <c r="M50" s="77">
        <v>0</v>
      </c>
      <c r="N50" s="77">
        <v>2033.5100000000002</v>
      </c>
      <c r="O50" s="72">
        <v>0</v>
      </c>
      <c r="P50" s="78">
        <v>796.96</v>
      </c>
      <c r="Q50" s="78">
        <v>0</v>
      </c>
      <c r="R50" s="81">
        <v>796.96</v>
      </c>
      <c r="S50" s="78">
        <v>0</v>
      </c>
      <c r="T50" s="85">
        <v>9392.51</v>
      </c>
      <c r="U50" s="87">
        <v>20147.870000000003</v>
      </c>
      <c r="V50" s="85">
        <v>0</v>
      </c>
    </row>
    <row r="51" spans="1:22" ht="12.75" customHeight="1">
      <c r="A51" s="29" t="s">
        <v>17</v>
      </c>
      <c r="B51" s="29">
        <v>690</v>
      </c>
      <c r="C51" s="29">
        <v>65</v>
      </c>
      <c r="D51" s="29" t="s">
        <v>50</v>
      </c>
      <c r="E51" s="29" t="s">
        <v>5</v>
      </c>
      <c r="F51" s="85">
        <v>71983.214</v>
      </c>
      <c r="G51" s="72">
        <v>64121.664000000004</v>
      </c>
      <c r="H51" s="72">
        <v>25402.6465968506</v>
      </c>
      <c r="I51" s="72">
        <v>18336.686596850603</v>
      </c>
      <c r="J51" s="72">
        <v>7065.959999999999</v>
      </c>
      <c r="K51" s="77">
        <v>38719.0174031494</v>
      </c>
      <c r="L51" s="77">
        <v>31751.9974031494</v>
      </c>
      <c r="M51" s="77">
        <v>3399.8600000000006</v>
      </c>
      <c r="N51" s="77">
        <v>3125.0499999999997</v>
      </c>
      <c r="O51" s="72">
        <v>442.11</v>
      </c>
      <c r="P51" s="78">
        <v>7861.55</v>
      </c>
      <c r="Q51" s="78">
        <v>2080.8374031493986</v>
      </c>
      <c r="R51" s="81">
        <v>5780.712596850602</v>
      </c>
      <c r="S51" s="78">
        <v>0</v>
      </c>
      <c r="T51" s="85">
        <v>27483.484</v>
      </c>
      <c r="U51" s="87">
        <v>44499.73</v>
      </c>
      <c r="V51" s="85">
        <v>442.11</v>
      </c>
    </row>
    <row r="52" spans="1:22" ht="12.75" customHeight="1">
      <c r="A52" s="29" t="s">
        <v>17</v>
      </c>
      <c r="B52" s="29">
        <v>700</v>
      </c>
      <c r="C52" s="29">
        <v>66</v>
      </c>
      <c r="D52" s="29" t="s">
        <v>51</v>
      </c>
      <c r="E52" s="29" t="s">
        <v>5</v>
      </c>
      <c r="F52" s="85">
        <v>64075.20000000001</v>
      </c>
      <c r="G52" s="72">
        <v>56600.93000000001</v>
      </c>
      <c r="H52" s="72">
        <v>24582.25477269842</v>
      </c>
      <c r="I52" s="72">
        <v>19098.224772698417</v>
      </c>
      <c r="J52" s="72">
        <v>5484.03</v>
      </c>
      <c r="K52" s="77">
        <v>32018.675227301588</v>
      </c>
      <c r="L52" s="77">
        <v>23460.305227301586</v>
      </c>
      <c r="M52" s="77">
        <v>3006.01</v>
      </c>
      <c r="N52" s="77">
        <v>4509.0199999999995</v>
      </c>
      <c r="O52" s="72">
        <v>1043.34</v>
      </c>
      <c r="P52" s="78">
        <v>7474.2699999999995</v>
      </c>
      <c r="Q52" s="78">
        <v>169.78522730158625</v>
      </c>
      <c r="R52" s="81">
        <v>7304.4847726984135</v>
      </c>
      <c r="S52" s="78">
        <v>0</v>
      </c>
      <c r="T52" s="85">
        <v>24752.040000000005</v>
      </c>
      <c r="U52" s="87">
        <v>39323.16</v>
      </c>
      <c r="V52" s="85">
        <v>1043.34</v>
      </c>
    </row>
    <row r="53" spans="1:22" ht="12.75" customHeight="1">
      <c r="A53" s="29" t="s">
        <v>17</v>
      </c>
      <c r="B53" s="29">
        <v>710</v>
      </c>
      <c r="C53" s="29">
        <v>67</v>
      </c>
      <c r="D53" s="29" t="s">
        <v>52</v>
      </c>
      <c r="E53" s="29" t="s">
        <v>11</v>
      </c>
      <c r="F53" s="85">
        <v>588342.766</v>
      </c>
      <c r="G53" s="72">
        <v>514793.60699999996</v>
      </c>
      <c r="H53" s="72">
        <v>249289.87077648417</v>
      </c>
      <c r="I53" s="72">
        <v>161608.92077648418</v>
      </c>
      <c r="J53" s="72">
        <v>87680.95</v>
      </c>
      <c r="K53" s="77">
        <v>265503.7362235158</v>
      </c>
      <c r="L53" s="77">
        <v>211080.95688509397</v>
      </c>
      <c r="M53" s="77">
        <v>29745.180000000004</v>
      </c>
      <c r="N53" s="77">
        <v>24521.049999999996</v>
      </c>
      <c r="O53" s="72">
        <v>156.54933842182544</v>
      </c>
      <c r="P53" s="78">
        <v>73549.159</v>
      </c>
      <c r="Q53" s="78">
        <v>6280.705223515808</v>
      </c>
      <c r="R53" s="81">
        <v>67268.4537764842</v>
      </c>
      <c r="S53" s="78">
        <v>3.755661578174577</v>
      </c>
      <c r="T53" s="85">
        <v>255570.57599999997</v>
      </c>
      <c r="U53" s="87">
        <v>332772.19</v>
      </c>
      <c r="V53" s="85">
        <v>160.305</v>
      </c>
    </row>
    <row r="54" spans="1:22" ht="12.75" customHeight="1">
      <c r="A54" s="29" t="s">
        <v>17</v>
      </c>
      <c r="B54" s="29">
        <v>720</v>
      </c>
      <c r="C54" s="29">
        <v>68</v>
      </c>
      <c r="D54" s="29" t="s">
        <v>53</v>
      </c>
      <c r="E54" s="29" t="s">
        <v>10</v>
      </c>
      <c r="F54" s="85">
        <v>129573.32499999998</v>
      </c>
      <c r="G54" s="72">
        <v>126310.055</v>
      </c>
      <c r="H54" s="72">
        <v>50898.751831211965</v>
      </c>
      <c r="I54" s="72">
        <v>31599.291831211976</v>
      </c>
      <c r="J54" s="72">
        <v>19299.46</v>
      </c>
      <c r="K54" s="77">
        <v>75411.30316878803</v>
      </c>
      <c r="L54" s="77">
        <v>66157.99</v>
      </c>
      <c r="M54" s="77">
        <v>0</v>
      </c>
      <c r="N54" s="77">
        <v>6707.89</v>
      </c>
      <c r="O54" s="72">
        <v>2545.4231687880265</v>
      </c>
      <c r="P54" s="78">
        <v>3263.2700000000004</v>
      </c>
      <c r="Q54" s="78">
        <v>391.4931687880265</v>
      </c>
      <c r="R54" s="81">
        <v>2871.776831211974</v>
      </c>
      <c r="S54" s="78">
        <v>32.05683121197353</v>
      </c>
      <c r="T54" s="85">
        <v>51290.24499999999</v>
      </c>
      <c r="U54" s="87">
        <v>78283.08</v>
      </c>
      <c r="V54" s="85">
        <v>2577.48</v>
      </c>
    </row>
    <row r="55" spans="1:22" ht="12.75" customHeight="1">
      <c r="A55" s="29" t="s">
        <v>17</v>
      </c>
      <c r="B55" s="29">
        <v>730</v>
      </c>
      <c r="C55" s="29">
        <v>69</v>
      </c>
      <c r="D55" s="29" t="s">
        <v>54</v>
      </c>
      <c r="E55" s="29" t="s">
        <v>10</v>
      </c>
      <c r="F55" s="85">
        <v>78825.772</v>
      </c>
      <c r="G55" s="72">
        <v>71339.91200000001</v>
      </c>
      <c r="H55" s="72">
        <v>20917.357</v>
      </c>
      <c r="I55" s="72">
        <v>9362.187</v>
      </c>
      <c r="J55" s="72">
        <v>11555.17</v>
      </c>
      <c r="K55" s="77">
        <v>50422.55500000001</v>
      </c>
      <c r="L55" s="77">
        <v>46499.465000000004</v>
      </c>
      <c r="M55" s="77">
        <v>0</v>
      </c>
      <c r="N55" s="77">
        <v>3923.09</v>
      </c>
      <c r="O55" s="72">
        <v>0</v>
      </c>
      <c r="P55" s="78">
        <v>7485.859999999999</v>
      </c>
      <c r="Q55" s="78">
        <v>5396.839999999999</v>
      </c>
      <c r="R55" s="81">
        <v>2089.02</v>
      </c>
      <c r="S55" s="78">
        <v>0</v>
      </c>
      <c r="T55" s="85">
        <v>26314.197</v>
      </c>
      <c r="U55" s="87">
        <v>52511.575000000004</v>
      </c>
      <c r="V55" s="85">
        <v>0</v>
      </c>
    </row>
    <row r="56" spans="1:22" ht="12.75" customHeight="1">
      <c r="A56" s="29" t="s">
        <v>17</v>
      </c>
      <c r="B56" s="29">
        <v>740</v>
      </c>
      <c r="C56" s="29">
        <v>70</v>
      </c>
      <c r="D56" s="29" t="s">
        <v>55</v>
      </c>
      <c r="E56" s="29" t="s">
        <v>10</v>
      </c>
      <c r="F56" s="85">
        <v>106471.72</v>
      </c>
      <c r="G56" s="72">
        <v>104325.54000000001</v>
      </c>
      <c r="H56" s="72">
        <v>40648.702000000005</v>
      </c>
      <c r="I56" s="72">
        <v>17556.542</v>
      </c>
      <c r="J56" s="72">
        <v>23092.16</v>
      </c>
      <c r="K56" s="77">
        <v>63676.837999999996</v>
      </c>
      <c r="L56" s="77">
        <v>61737.67</v>
      </c>
      <c r="M56" s="77">
        <v>0</v>
      </c>
      <c r="N56" s="77">
        <v>1920.31</v>
      </c>
      <c r="O56" s="72">
        <v>18.857999999999997</v>
      </c>
      <c r="P56" s="78">
        <v>2146.1800000000003</v>
      </c>
      <c r="Q56" s="78">
        <v>0</v>
      </c>
      <c r="R56" s="81">
        <v>2146.1800000000003</v>
      </c>
      <c r="S56" s="78">
        <v>0</v>
      </c>
      <c r="T56" s="85">
        <v>40648.702000000005</v>
      </c>
      <c r="U56" s="87">
        <v>65823.018</v>
      </c>
      <c r="V56" s="85">
        <v>18.857999999999997</v>
      </c>
    </row>
    <row r="57" spans="1:22" ht="12.75" customHeight="1">
      <c r="A57" s="29" t="s">
        <v>17</v>
      </c>
      <c r="B57" s="29">
        <v>750</v>
      </c>
      <c r="C57" s="29">
        <v>71</v>
      </c>
      <c r="D57" s="29" t="s">
        <v>56</v>
      </c>
      <c r="E57" s="29" t="s">
        <v>10</v>
      </c>
      <c r="F57" s="85">
        <v>187309.025</v>
      </c>
      <c r="G57" s="72">
        <v>181576.165</v>
      </c>
      <c r="H57" s="72">
        <v>45940.382999999994</v>
      </c>
      <c r="I57" s="72">
        <v>30260.015999999996</v>
      </c>
      <c r="J57" s="72">
        <v>15680.367</v>
      </c>
      <c r="K57" s="77">
        <v>135635.782</v>
      </c>
      <c r="L57" s="77">
        <v>121032.9</v>
      </c>
      <c r="M57" s="77">
        <v>0</v>
      </c>
      <c r="N57" s="77">
        <v>12227.742</v>
      </c>
      <c r="O57" s="72">
        <v>2375.1400000000003</v>
      </c>
      <c r="P57" s="78">
        <v>5732.860000000001</v>
      </c>
      <c r="Q57" s="78">
        <v>0</v>
      </c>
      <c r="R57" s="81">
        <v>5732.860000000001</v>
      </c>
      <c r="S57" s="78">
        <v>0</v>
      </c>
      <c r="T57" s="85">
        <v>45940.382999999994</v>
      </c>
      <c r="U57" s="87">
        <v>141368.642</v>
      </c>
      <c r="V57" s="85">
        <v>2375.1400000000003</v>
      </c>
    </row>
    <row r="58" spans="1:22" ht="12.75" customHeight="1">
      <c r="A58" s="29" t="s">
        <v>17</v>
      </c>
      <c r="B58" s="29">
        <v>760</v>
      </c>
      <c r="C58" s="29">
        <v>72</v>
      </c>
      <c r="D58" s="29" t="s">
        <v>57</v>
      </c>
      <c r="E58" s="29" t="s">
        <v>10</v>
      </c>
      <c r="F58" s="85">
        <v>61512.31</v>
      </c>
      <c r="G58" s="72">
        <v>58323.19</v>
      </c>
      <c r="H58" s="72">
        <v>18087.55323960307</v>
      </c>
      <c r="I58" s="72">
        <v>10747.953239603066</v>
      </c>
      <c r="J58" s="72">
        <v>7339.600000000001</v>
      </c>
      <c r="K58" s="77">
        <v>40235.636760396934</v>
      </c>
      <c r="L58" s="77">
        <v>38568.65</v>
      </c>
      <c r="M58" s="77">
        <v>0</v>
      </c>
      <c r="N58" s="77">
        <v>738.04</v>
      </c>
      <c r="O58" s="72">
        <v>928.9467603969345</v>
      </c>
      <c r="P58" s="78">
        <v>3189.12</v>
      </c>
      <c r="Q58" s="78">
        <v>24.196760396934387</v>
      </c>
      <c r="R58" s="81">
        <v>3164.9232396030657</v>
      </c>
      <c r="S58" s="78">
        <v>2.2332396030656128</v>
      </c>
      <c r="T58" s="85">
        <v>18111.750000000004</v>
      </c>
      <c r="U58" s="87">
        <v>43400.56</v>
      </c>
      <c r="V58" s="85">
        <v>931.1800000000001</v>
      </c>
    </row>
    <row r="59" spans="1:22" ht="12.75" customHeight="1">
      <c r="A59" s="29" t="s">
        <v>17</v>
      </c>
      <c r="B59" s="29">
        <v>770</v>
      </c>
      <c r="C59" s="29">
        <v>73</v>
      </c>
      <c r="D59" s="29" t="s">
        <v>58</v>
      </c>
      <c r="E59" s="29" t="s">
        <v>11</v>
      </c>
      <c r="F59" s="85">
        <v>691494.905</v>
      </c>
      <c r="G59" s="72">
        <v>642249.415</v>
      </c>
      <c r="H59" s="72">
        <v>234286.56978324143</v>
      </c>
      <c r="I59" s="72">
        <v>141549.15278324144</v>
      </c>
      <c r="J59" s="72">
        <v>92737.417</v>
      </c>
      <c r="K59" s="77">
        <v>407962.8452167586</v>
      </c>
      <c r="L59" s="77">
        <v>332223.6272875736</v>
      </c>
      <c r="M59" s="77">
        <v>42520.15</v>
      </c>
      <c r="N59" s="77">
        <v>27350.699999999997</v>
      </c>
      <c r="O59" s="72">
        <v>5868.367929184961</v>
      </c>
      <c r="P59" s="78">
        <v>49245.49</v>
      </c>
      <c r="Q59" s="78">
        <v>32883.07721675855</v>
      </c>
      <c r="R59" s="81">
        <v>16362.412783241443</v>
      </c>
      <c r="S59" s="78">
        <v>34.290070815039144</v>
      </c>
      <c r="T59" s="85">
        <v>267169.647</v>
      </c>
      <c r="U59" s="87">
        <v>424325.25800000003</v>
      </c>
      <c r="V59" s="85">
        <v>5902.658</v>
      </c>
    </row>
    <row r="60" spans="1:22" ht="12.75" customHeight="1">
      <c r="A60" s="29" t="s">
        <v>439</v>
      </c>
      <c r="B60" s="29">
        <v>780</v>
      </c>
      <c r="C60" s="29">
        <v>74</v>
      </c>
      <c r="D60" s="29" t="s">
        <v>59</v>
      </c>
      <c r="E60" s="29" t="s">
        <v>5</v>
      </c>
      <c r="F60" s="85">
        <v>186370.182</v>
      </c>
      <c r="G60" s="72">
        <v>169402.342</v>
      </c>
      <c r="H60" s="72">
        <v>91448.93646337201</v>
      </c>
      <c r="I60" s="72">
        <v>42899.97646337203</v>
      </c>
      <c r="J60" s="72">
        <v>48548.95999999999</v>
      </c>
      <c r="K60" s="77">
        <v>77953.40553662798</v>
      </c>
      <c r="L60" s="77">
        <v>63487.42276644063</v>
      </c>
      <c r="M60" s="77">
        <v>9099.83</v>
      </c>
      <c r="N60" s="77">
        <v>5365.439999999999</v>
      </c>
      <c r="O60" s="72">
        <v>0.7127701873469054</v>
      </c>
      <c r="P60" s="78">
        <v>16967.840000000004</v>
      </c>
      <c r="Q60" s="78">
        <v>9122.405536627975</v>
      </c>
      <c r="R60" s="81">
        <v>7845.434463372028</v>
      </c>
      <c r="S60" s="78">
        <v>0.007229812653094525</v>
      </c>
      <c r="T60" s="85">
        <v>100571.34199999999</v>
      </c>
      <c r="U60" s="87">
        <v>85798.84000000001</v>
      </c>
      <c r="V60" s="85">
        <v>0.72</v>
      </c>
    </row>
    <row r="61" spans="1:22" ht="12.75" customHeight="1">
      <c r="A61" s="29" t="s">
        <v>439</v>
      </c>
      <c r="B61" s="29">
        <v>790</v>
      </c>
      <c r="C61" s="29">
        <v>75</v>
      </c>
      <c r="D61" s="29" t="s">
        <v>60</v>
      </c>
      <c r="E61" s="29" t="s">
        <v>5</v>
      </c>
      <c r="F61" s="85">
        <v>124362.93000000001</v>
      </c>
      <c r="G61" s="72">
        <v>105340.31000000001</v>
      </c>
      <c r="H61" s="72">
        <v>51228.18693556403</v>
      </c>
      <c r="I61" s="72">
        <v>32869.74693556403</v>
      </c>
      <c r="J61" s="72">
        <v>18358.440000000002</v>
      </c>
      <c r="K61" s="77">
        <v>54112.12306443598</v>
      </c>
      <c r="L61" s="77">
        <v>43627.58890357486</v>
      </c>
      <c r="M61" s="77">
        <v>4458.22</v>
      </c>
      <c r="N61" s="77">
        <v>5131.509999999999</v>
      </c>
      <c r="O61" s="72">
        <v>894.8041608611153</v>
      </c>
      <c r="P61" s="78">
        <v>19022.620000000003</v>
      </c>
      <c r="Q61" s="78">
        <v>7638.26306443597</v>
      </c>
      <c r="R61" s="81">
        <v>11384.356935564032</v>
      </c>
      <c r="S61" s="78">
        <v>16.755839138884653</v>
      </c>
      <c r="T61" s="85">
        <v>58866.45</v>
      </c>
      <c r="U61" s="87">
        <v>65496.48000000001</v>
      </c>
      <c r="V61" s="85">
        <v>911.56</v>
      </c>
    </row>
    <row r="62" spans="1:22" ht="12.75" customHeight="1">
      <c r="A62" s="29" t="s">
        <v>439</v>
      </c>
      <c r="B62" s="29">
        <v>800</v>
      </c>
      <c r="C62" s="29">
        <v>76</v>
      </c>
      <c r="D62" s="29" t="s">
        <v>61</v>
      </c>
      <c r="E62" s="29" t="s">
        <v>5</v>
      </c>
      <c r="F62" s="85">
        <v>76846.38100000001</v>
      </c>
      <c r="G62" s="72">
        <v>74420.125</v>
      </c>
      <c r="H62" s="72">
        <v>24555.797</v>
      </c>
      <c r="I62" s="72">
        <v>11779.567</v>
      </c>
      <c r="J62" s="72">
        <v>12776.23</v>
      </c>
      <c r="K62" s="77">
        <v>49864.32800000001</v>
      </c>
      <c r="L62" s="77">
        <v>42633.89400000001</v>
      </c>
      <c r="M62" s="77">
        <v>4458.879999999999</v>
      </c>
      <c r="N62" s="77">
        <v>2771.554</v>
      </c>
      <c r="O62" s="72">
        <v>0</v>
      </c>
      <c r="P62" s="78">
        <v>2426.2560000000003</v>
      </c>
      <c r="Q62" s="78">
        <v>775.76</v>
      </c>
      <c r="R62" s="81">
        <v>1650.496</v>
      </c>
      <c r="S62" s="78">
        <v>0</v>
      </c>
      <c r="T62" s="85">
        <v>25331.556999999997</v>
      </c>
      <c r="U62" s="87">
        <v>51514.82400000001</v>
      </c>
      <c r="V62" s="85">
        <v>0</v>
      </c>
    </row>
    <row r="63" spans="1:22" ht="12.75" customHeight="1">
      <c r="A63" s="29" t="s">
        <v>439</v>
      </c>
      <c r="B63" s="29">
        <v>810</v>
      </c>
      <c r="C63" s="29">
        <v>77</v>
      </c>
      <c r="D63" s="29" t="s">
        <v>62</v>
      </c>
      <c r="E63" s="29" t="s">
        <v>5</v>
      </c>
      <c r="F63" s="85">
        <v>90326.586</v>
      </c>
      <c r="G63" s="72">
        <v>81659.681</v>
      </c>
      <c r="H63" s="72">
        <v>35915.547161100716</v>
      </c>
      <c r="I63" s="72">
        <v>17698.69716110071</v>
      </c>
      <c r="J63" s="72">
        <v>18216.850000000002</v>
      </c>
      <c r="K63" s="77">
        <v>45744.13383889928</v>
      </c>
      <c r="L63" s="77">
        <v>34933.778</v>
      </c>
      <c r="M63" s="77">
        <v>7803.3460000000005</v>
      </c>
      <c r="N63" s="77">
        <v>2165.2870000000003</v>
      </c>
      <c r="O63" s="72">
        <v>841.7228388992895</v>
      </c>
      <c r="P63" s="78">
        <v>8666.904999999999</v>
      </c>
      <c r="Q63" s="78">
        <v>3774.7668388992897</v>
      </c>
      <c r="R63" s="81">
        <v>4892.13816110071</v>
      </c>
      <c r="S63" s="78">
        <v>26.85816110071039</v>
      </c>
      <c r="T63" s="85">
        <v>39690.314000000006</v>
      </c>
      <c r="U63" s="87">
        <v>50636.27199999999</v>
      </c>
      <c r="V63" s="85">
        <v>868.5809999999999</v>
      </c>
    </row>
    <row r="64" spans="1:22" ht="12.75" customHeight="1">
      <c r="A64" s="29" t="s">
        <v>439</v>
      </c>
      <c r="B64" s="29">
        <v>820</v>
      </c>
      <c r="C64" s="29">
        <v>78</v>
      </c>
      <c r="D64" s="29" t="s">
        <v>63</v>
      </c>
      <c r="E64" s="29" t="s">
        <v>5</v>
      </c>
      <c r="F64" s="85">
        <v>96991.75</v>
      </c>
      <c r="G64" s="72">
        <v>86307.85999999999</v>
      </c>
      <c r="H64" s="72">
        <v>39744.539607267645</v>
      </c>
      <c r="I64" s="72">
        <v>23497.99960726765</v>
      </c>
      <c r="J64" s="72">
        <v>16246.54</v>
      </c>
      <c r="K64" s="77">
        <v>46563.32039273235</v>
      </c>
      <c r="L64" s="77">
        <v>37140.94</v>
      </c>
      <c r="M64" s="77">
        <v>5489.7</v>
      </c>
      <c r="N64" s="77">
        <v>3860.8499999999995</v>
      </c>
      <c r="O64" s="72">
        <v>71.83039273234942</v>
      </c>
      <c r="P64" s="78">
        <v>10683.89</v>
      </c>
      <c r="Q64" s="78">
        <v>3730.9403927323497</v>
      </c>
      <c r="R64" s="81">
        <v>6952.94960726765</v>
      </c>
      <c r="S64" s="78">
        <v>1.2496072676505747</v>
      </c>
      <c r="T64" s="85">
        <v>43475.479999999996</v>
      </c>
      <c r="U64" s="87">
        <v>53516.27</v>
      </c>
      <c r="V64" s="85">
        <v>73.08</v>
      </c>
    </row>
    <row r="65" spans="1:22" ht="12.75" customHeight="1">
      <c r="A65" s="29" t="s">
        <v>439</v>
      </c>
      <c r="B65" s="29">
        <v>830</v>
      </c>
      <c r="C65" s="29">
        <v>79</v>
      </c>
      <c r="D65" s="29" t="s">
        <v>64</v>
      </c>
      <c r="E65" s="29" t="s">
        <v>10</v>
      </c>
      <c r="F65" s="85">
        <v>37961.299999999996</v>
      </c>
      <c r="G65" s="72">
        <v>35727.42</v>
      </c>
      <c r="H65" s="72">
        <v>15459.36</v>
      </c>
      <c r="I65" s="72">
        <v>6703.919999999999</v>
      </c>
      <c r="J65" s="72">
        <v>8755.44</v>
      </c>
      <c r="K65" s="77">
        <v>20268.059999999998</v>
      </c>
      <c r="L65" s="77">
        <v>18748.78</v>
      </c>
      <c r="M65" s="77">
        <v>0</v>
      </c>
      <c r="N65" s="77">
        <v>1519.2800000000002</v>
      </c>
      <c r="O65" s="72">
        <v>0</v>
      </c>
      <c r="P65" s="78">
        <v>2233.8799999999997</v>
      </c>
      <c r="Q65" s="78">
        <v>495.42</v>
      </c>
      <c r="R65" s="81">
        <v>1738.4599999999998</v>
      </c>
      <c r="S65" s="78">
        <v>0</v>
      </c>
      <c r="T65" s="85">
        <v>15954.78</v>
      </c>
      <c r="U65" s="87">
        <v>22006.519999999997</v>
      </c>
      <c r="V65" s="85">
        <v>0</v>
      </c>
    </row>
    <row r="66" spans="1:22" ht="12.75" customHeight="1">
      <c r="A66" s="29" t="s">
        <v>439</v>
      </c>
      <c r="B66" s="29">
        <v>840</v>
      </c>
      <c r="C66" s="29">
        <v>80</v>
      </c>
      <c r="D66" s="29" t="s">
        <v>65</v>
      </c>
      <c r="E66" s="29" t="s">
        <v>10</v>
      </c>
      <c r="F66" s="85">
        <v>52856.337999999996</v>
      </c>
      <c r="G66" s="72">
        <v>45999.087999999996</v>
      </c>
      <c r="H66" s="72">
        <v>18633.248</v>
      </c>
      <c r="I66" s="72">
        <v>10507.238000000001</v>
      </c>
      <c r="J66" s="72">
        <v>8126.01</v>
      </c>
      <c r="K66" s="77">
        <v>27365.839999999997</v>
      </c>
      <c r="L66" s="77">
        <v>24016.699999999997</v>
      </c>
      <c r="M66" s="77">
        <v>0</v>
      </c>
      <c r="N66" s="77">
        <v>2861.3500000000004</v>
      </c>
      <c r="O66" s="72">
        <v>487.78999999999996</v>
      </c>
      <c r="P66" s="78">
        <v>6857.25</v>
      </c>
      <c r="Q66" s="78">
        <v>800.22</v>
      </c>
      <c r="R66" s="81">
        <v>6057.03</v>
      </c>
      <c r="S66" s="78">
        <v>0</v>
      </c>
      <c r="T66" s="85">
        <v>19433.468</v>
      </c>
      <c r="U66" s="87">
        <v>33422.869999999995</v>
      </c>
      <c r="V66" s="85">
        <v>487.78999999999996</v>
      </c>
    </row>
    <row r="67" spans="1:22" ht="12.75" customHeight="1">
      <c r="A67" s="29" t="s">
        <v>439</v>
      </c>
      <c r="B67" s="29">
        <v>850</v>
      </c>
      <c r="C67" s="29">
        <v>81</v>
      </c>
      <c r="D67" s="29" t="s">
        <v>66</v>
      </c>
      <c r="E67" s="29" t="s">
        <v>10</v>
      </c>
      <c r="F67" s="85">
        <v>26441.46</v>
      </c>
      <c r="G67" s="72">
        <v>23425.45</v>
      </c>
      <c r="H67" s="72">
        <v>12169.730000000001</v>
      </c>
      <c r="I67" s="72">
        <v>4365.62</v>
      </c>
      <c r="J67" s="72">
        <v>7804.110000000001</v>
      </c>
      <c r="K67" s="77">
        <v>11255.72</v>
      </c>
      <c r="L67" s="77">
        <v>11026.8</v>
      </c>
      <c r="M67" s="77">
        <v>0</v>
      </c>
      <c r="N67" s="77">
        <v>228.92000000000002</v>
      </c>
      <c r="O67" s="72">
        <v>0</v>
      </c>
      <c r="P67" s="78">
        <v>3016.0099999999998</v>
      </c>
      <c r="Q67" s="78">
        <v>82.72</v>
      </c>
      <c r="R67" s="81">
        <v>2933.29</v>
      </c>
      <c r="S67" s="78">
        <v>0</v>
      </c>
      <c r="T67" s="85">
        <v>12252.45</v>
      </c>
      <c r="U67" s="87">
        <v>14189.009999999998</v>
      </c>
      <c r="V67" s="85">
        <v>0</v>
      </c>
    </row>
    <row r="68" spans="1:22" ht="12.75" customHeight="1">
      <c r="A68" s="29" t="s">
        <v>439</v>
      </c>
      <c r="B68" s="29">
        <v>860</v>
      </c>
      <c r="C68" s="29">
        <v>82</v>
      </c>
      <c r="D68" s="29" t="s">
        <v>67</v>
      </c>
      <c r="E68" s="29" t="s">
        <v>10</v>
      </c>
      <c r="F68" s="85">
        <v>19631.032000000003</v>
      </c>
      <c r="G68" s="72">
        <v>19102.952</v>
      </c>
      <c r="H68" s="72">
        <v>7948.712</v>
      </c>
      <c r="I68" s="72">
        <v>4205.6720000000005</v>
      </c>
      <c r="J68" s="72">
        <v>3743.04</v>
      </c>
      <c r="K68" s="77">
        <v>11154.240000000002</v>
      </c>
      <c r="L68" s="77">
        <v>9549.810000000001</v>
      </c>
      <c r="M68" s="77">
        <v>0</v>
      </c>
      <c r="N68" s="77">
        <v>1604.43</v>
      </c>
      <c r="O68" s="72">
        <v>0</v>
      </c>
      <c r="P68" s="78">
        <v>528.08</v>
      </c>
      <c r="Q68" s="78">
        <v>0</v>
      </c>
      <c r="R68" s="81">
        <v>528.08</v>
      </c>
      <c r="S68" s="78">
        <v>0</v>
      </c>
      <c r="T68" s="85">
        <v>7948.712</v>
      </c>
      <c r="U68" s="87">
        <v>11682.320000000002</v>
      </c>
      <c r="V68" s="85">
        <v>0</v>
      </c>
    </row>
    <row r="69" spans="1:22" ht="12.75" customHeight="1">
      <c r="A69" s="29" t="s">
        <v>439</v>
      </c>
      <c r="B69" s="29">
        <v>870</v>
      </c>
      <c r="C69" s="29">
        <v>83</v>
      </c>
      <c r="D69" s="29" t="s">
        <v>68</v>
      </c>
      <c r="E69" s="29" t="s">
        <v>10</v>
      </c>
      <c r="F69" s="85">
        <v>62339.888000000006</v>
      </c>
      <c r="G69" s="72">
        <v>56343.678</v>
      </c>
      <c r="H69" s="72">
        <v>19236.474000000006</v>
      </c>
      <c r="I69" s="72">
        <v>9388.533999999998</v>
      </c>
      <c r="J69" s="72">
        <v>9847.94</v>
      </c>
      <c r="K69" s="77">
        <v>37107.204</v>
      </c>
      <c r="L69" s="77">
        <v>33688.99</v>
      </c>
      <c r="M69" s="77">
        <v>0</v>
      </c>
      <c r="N69" s="77">
        <v>3323.57</v>
      </c>
      <c r="O69" s="72">
        <v>94.644</v>
      </c>
      <c r="P69" s="78">
        <v>5996.21</v>
      </c>
      <c r="Q69" s="78">
        <v>0</v>
      </c>
      <c r="R69" s="81">
        <v>5996.21</v>
      </c>
      <c r="S69" s="78">
        <v>0</v>
      </c>
      <c r="T69" s="85">
        <v>19236.474000000006</v>
      </c>
      <c r="U69" s="87">
        <v>43103.414</v>
      </c>
      <c r="V69" s="85">
        <v>94.644</v>
      </c>
    </row>
    <row r="70" spans="1:22" ht="12.75" customHeight="1">
      <c r="A70" s="29" t="s">
        <v>439</v>
      </c>
      <c r="B70" s="29">
        <v>880</v>
      </c>
      <c r="C70" s="29">
        <v>84</v>
      </c>
      <c r="D70" s="29" t="s">
        <v>69</v>
      </c>
      <c r="E70" s="29" t="s">
        <v>10</v>
      </c>
      <c r="F70" s="85">
        <v>35628.576</v>
      </c>
      <c r="G70" s="72">
        <v>35509.979999999996</v>
      </c>
      <c r="H70" s="72">
        <v>16063.935999999998</v>
      </c>
      <c r="I70" s="72">
        <v>6170.285999999999</v>
      </c>
      <c r="J70" s="72">
        <v>9893.65</v>
      </c>
      <c r="K70" s="77">
        <v>19446.044</v>
      </c>
      <c r="L70" s="77">
        <v>17249.154000000002</v>
      </c>
      <c r="M70" s="77">
        <v>0</v>
      </c>
      <c r="N70" s="77">
        <v>2196.89</v>
      </c>
      <c r="O70" s="72">
        <v>0</v>
      </c>
      <c r="P70" s="78">
        <v>118.596</v>
      </c>
      <c r="Q70" s="78">
        <v>28.4</v>
      </c>
      <c r="R70" s="81">
        <v>90.196</v>
      </c>
      <c r="S70" s="78">
        <v>0</v>
      </c>
      <c r="T70" s="85">
        <v>16092.335999999998</v>
      </c>
      <c r="U70" s="87">
        <v>19536.24</v>
      </c>
      <c r="V70" s="85">
        <v>0</v>
      </c>
    </row>
    <row r="71" spans="1:22" ht="12.75" customHeight="1">
      <c r="A71" s="29" t="s">
        <v>439</v>
      </c>
      <c r="B71" s="29">
        <v>890</v>
      </c>
      <c r="C71" s="29">
        <v>85</v>
      </c>
      <c r="D71" s="29" t="s">
        <v>70</v>
      </c>
      <c r="E71" s="29" t="s">
        <v>10</v>
      </c>
      <c r="F71" s="85">
        <v>25099.92</v>
      </c>
      <c r="G71" s="72">
        <v>21938.225</v>
      </c>
      <c r="H71" s="72">
        <v>9515.970589828825</v>
      </c>
      <c r="I71" s="72">
        <v>6085.3705898288235</v>
      </c>
      <c r="J71" s="72">
        <v>3430.6000000000004</v>
      </c>
      <c r="K71" s="77">
        <v>12422.254410171176</v>
      </c>
      <c r="L71" s="77">
        <v>10885.278</v>
      </c>
      <c r="M71" s="77">
        <v>0</v>
      </c>
      <c r="N71" s="77">
        <v>1472.373</v>
      </c>
      <c r="O71" s="72">
        <v>64.6034101711755</v>
      </c>
      <c r="P71" s="78">
        <v>3161.6949999999997</v>
      </c>
      <c r="Q71" s="78">
        <v>424.17041017117543</v>
      </c>
      <c r="R71" s="81">
        <v>2737.5245898288244</v>
      </c>
      <c r="S71" s="78">
        <v>2.0635898288244903</v>
      </c>
      <c r="T71" s="85">
        <v>9940.141</v>
      </c>
      <c r="U71" s="87">
        <v>15159.779</v>
      </c>
      <c r="V71" s="85">
        <v>66.66699999999999</v>
      </c>
    </row>
    <row r="72" spans="1:22" ht="12.75" customHeight="1">
      <c r="A72" s="29" t="s">
        <v>439</v>
      </c>
      <c r="B72" s="29">
        <v>900</v>
      </c>
      <c r="C72" s="29">
        <v>86</v>
      </c>
      <c r="D72" s="29" t="s">
        <v>71</v>
      </c>
      <c r="E72" s="29" t="s">
        <v>11</v>
      </c>
      <c r="F72" s="85">
        <v>329028.052</v>
      </c>
      <c r="G72" s="72">
        <v>298764.248</v>
      </c>
      <c r="H72" s="72">
        <v>136621.19058982882</v>
      </c>
      <c r="I72" s="72">
        <v>73180.10058982881</v>
      </c>
      <c r="J72" s="72">
        <v>63441.09</v>
      </c>
      <c r="K72" s="77">
        <v>162143.05741017117</v>
      </c>
      <c r="L72" s="77">
        <v>129585.12</v>
      </c>
      <c r="M72" s="77">
        <v>18593.75</v>
      </c>
      <c r="N72" s="77">
        <v>13291.82</v>
      </c>
      <c r="O72" s="72">
        <v>672.3674101711755</v>
      </c>
      <c r="P72" s="78">
        <v>30263.803999999996</v>
      </c>
      <c r="Q72" s="78">
        <v>4851.710410171176</v>
      </c>
      <c r="R72" s="81">
        <v>25412.093589828823</v>
      </c>
      <c r="S72" s="78">
        <v>2.0635898288244903</v>
      </c>
      <c r="T72" s="85">
        <v>141472.901</v>
      </c>
      <c r="U72" s="87">
        <v>187555.15099999998</v>
      </c>
      <c r="V72" s="85">
        <v>674.431</v>
      </c>
    </row>
    <row r="73" spans="1:22" ht="12.75" customHeight="1">
      <c r="A73" s="29" t="s">
        <v>439</v>
      </c>
      <c r="B73" s="29">
        <v>910</v>
      </c>
      <c r="C73" s="29">
        <v>87</v>
      </c>
      <c r="D73" s="29" t="s">
        <v>72</v>
      </c>
      <c r="E73" s="29" t="s">
        <v>5</v>
      </c>
      <c r="F73" s="85">
        <v>193256.60600000003</v>
      </c>
      <c r="G73" s="72">
        <v>187011.71600000001</v>
      </c>
      <c r="H73" s="72">
        <v>52112.85546309133</v>
      </c>
      <c r="I73" s="72">
        <v>45138.485463091325</v>
      </c>
      <c r="J73" s="72">
        <v>6974.37</v>
      </c>
      <c r="K73" s="77">
        <v>134898.8605369087</v>
      </c>
      <c r="L73" s="77">
        <v>122455.33053690869</v>
      </c>
      <c r="M73" s="77">
        <v>6021.08</v>
      </c>
      <c r="N73" s="77">
        <v>5816.42</v>
      </c>
      <c r="O73" s="72">
        <v>606.03</v>
      </c>
      <c r="P73" s="78">
        <v>6244.889999999999</v>
      </c>
      <c r="Q73" s="78">
        <v>535.760536908677</v>
      </c>
      <c r="R73" s="81">
        <v>5709.129463091323</v>
      </c>
      <c r="S73" s="78">
        <v>0</v>
      </c>
      <c r="T73" s="85">
        <v>52648.616</v>
      </c>
      <c r="U73" s="87">
        <v>140607.99000000002</v>
      </c>
      <c r="V73" s="85">
        <v>606.03</v>
      </c>
    </row>
    <row r="74" spans="1:22" ht="12.75" customHeight="1">
      <c r="A74" s="29" t="s">
        <v>439</v>
      </c>
      <c r="B74" s="29">
        <v>920</v>
      </c>
      <c r="C74" s="29">
        <v>88</v>
      </c>
      <c r="D74" s="29" t="s">
        <v>73</v>
      </c>
      <c r="E74" s="29" t="s">
        <v>5</v>
      </c>
      <c r="F74" s="85">
        <v>117321.711</v>
      </c>
      <c r="G74" s="72">
        <v>107368.782</v>
      </c>
      <c r="H74" s="72">
        <v>46395.837732094114</v>
      </c>
      <c r="I74" s="72">
        <v>25985.657732094114</v>
      </c>
      <c r="J74" s="72">
        <v>20410.179999999997</v>
      </c>
      <c r="K74" s="77">
        <v>60972.944267905885</v>
      </c>
      <c r="L74" s="77">
        <v>53816.84926790588</v>
      </c>
      <c r="M74" s="77">
        <v>5500.04</v>
      </c>
      <c r="N74" s="77">
        <v>1616.6129999999998</v>
      </c>
      <c r="O74" s="72">
        <v>39.442</v>
      </c>
      <c r="P74" s="78">
        <v>9952.929</v>
      </c>
      <c r="Q74" s="78">
        <v>4637.673267905888</v>
      </c>
      <c r="R74" s="81">
        <v>5315.255732094112</v>
      </c>
      <c r="S74" s="78">
        <v>0</v>
      </c>
      <c r="T74" s="85">
        <v>51033.511</v>
      </c>
      <c r="U74" s="87">
        <v>66288.2</v>
      </c>
      <c r="V74" s="85">
        <v>39.442</v>
      </c>
    </row>
    <row r="75" spans="1:22" ht="12.75" customHeight="1">
      <c r="A75" s="29" t="s">
        <v>439</v>
      </c>
      <c r="B75" s="29">
        <v>930</v>
      </c>
      <c r="C75" s="29">
        <v>89</v>
      </c>
      <c r="D75" s="29" t="s">
        <v>74</v>
      </c>
      <c r="E75" s="29" t="s">
        <v>5</v>
      </c>
      <c r="F75" s="85">
        <v>156696.75400000002</v>
      </c>
      <c r="G75" s="72">
        <v>143467.727</v>
      </c>
      <c r="H75" s="72">
        <v>59204.20580006797</v>
      </c>
      <c r="I75" s="72">
        <v>31932.845800067964</v>
      </c>
      <c r="J75" s="72">
        <v>27271.360000000004</v>
      </c>
      <c r="K75" s="77">
        <v>84263.52119993205</v>
      </c>
      <c r="L75" s="77">
        <v>49518.71319993204</v>
      </c>
      <c r="M75" s="77">
        <v>7240.120000000001</v>
      </c>
      <c r="N75" s="77">
        <v>27504.688000000002</v>
      </c>
      <c r="O75" s="72">
        <v>0</v>
      </c>
      <c r="P75" s="78">
        <v>13229.027</v>
      </c>
      <c r="Q75" s="78">
        <v>7548.890199932036</v>
      </c>
      <c r="R75" s="81">
        <v>5680.136800067964</v>
      </c>
      <c r="S75" s="78">
        <v>0</v>
      </c>
      <c r="T75" s="85">
        <v>66753.096</v>
      </c>
      <c r="U75" s="87">
        <v>89943.65800000001</v>
      </c>
      <c r="V75" s="85">
        <v>0</v>
      </c>
    </row>
    <row r="76" spans="1:22" ht="12.75" customHeight="1">
      <c r="A76" s="29" t="s">
        <v>439</v>
      </c>
      <c r="B76" s="29">
        <v>940</v>
      </c>
      <c r="C76" s="29">
        <v>90</v>
      </c>
      <c r="D76" s="29" t="s">
        <v>75</v>
      </c>
      <c r="E76" s="29" t="s">
        <v>5</v>
      </c>
      <c r="F76" s="85">
        <v>107532.08999999998</v>
      </c>
      <c r="G76" s="72">
        <v>97361.75999999998</v>
      </c>
      <c r="H76" s="72">
        <v>48835.79505349897</v>
      </c>
      <c r="I76" s="72">
        <v>30734.895053498985</v>
      </c>
      <c r="J76" s="72">
        <v>18100.899999999998</v>
      </c>
      <c r="K76" s="77">
        <v>48525.964946501015</v>
      </c>
      <c r="L76" s="77">
        <v>40240.94494650102</v>
      </c>
      <c r="M76" s="77">
        <v>4680.71</v>
      </c>
      <c r="N76" s="77">
        <v>3604.31</v>
      </c>
      <c r="O76" s="72">
        <v>0</v>
      </c>
      <c r="P76" s="78">
        <v>10170.33</v>
      </c>
      <c r="Q76" s="78">
        <v>5221.893946501015</v>
      </c>
      <c r="R76" s="81">
        <v>4948.436053498985</v>
      </c>
      <c r="S76" s="78">
        <v>0</v>
      </c>
      <c r="T76" s="85">
        <v>54057.688999999984</v>
      </c>
      <c r="U76" s="87">
        <v>53474.401</v>
      </c>
      <c r="V76" s="85">
        <v>0</v>
      </c>
    </row>
    <row r="77" spans="1:22" ht="12.75" customHeight="1">
      <c r="A77" s="29" t="s">
        <v>439</v>
      </c>
      <c r="B77" s="29">
        <v>950</v>
      </c>
      <c r="C77" s="29">
        <v>91</v>
      </c>
      <c r="D77" s="29" t="s">
        <v>76</v>
      </c>
      <c r="E77" s="29" t="s">
        <v>5</v>
      </c>
      <c r="F77" s="85">
        <v>328812.05</v>
      </c>
      <c r="G77" s="72">
        <v>308010.72</v>
      </c>
      <c r="H77" s="72">
        <v>123618.5632208284</v>
      </c>
      <c r="I77" s="72">
        <v>71787.83322082838</v>
      </c>
      <c r="J77" s="72">
        <v>51830.73</v>
      </c>
      <c r="K77" s="77">
        <v>184392.1567791716</v>
      </c>
      <c r="L77" s="77">
        <v>149381.27796339183</v>
      </c>
      <c r="M77" s="77">
        <v>18402.03</v>
      </c>
      <c r="N77" s="77">
        <v>11990.15</v>
      </c>
      <c r="O77" s="72">
        <v>4618.698815779776</v>
      </c>
      <c r="P77" s="78">
        <v>20801.33</v>
      </c>
      <c r="Q77" s="78">
        <v>2064.86677917161</v>
      </c>
      <c r="R77" s="81">
        <v>18736.46322082839</v>
      </c>
      <c r="S77" s="78">
        <v>3.381184220223986</v>
      </c>
      <c r="T77" s="85">
        <v>125683.43000000001</v>
      </c>
      <c r="U77" s="87">
        <v>203128.62</v>
      </c>
      <c r="V77" s="85">
        <v>4622.08</v>
      </c>
    </row>
    <row r="78" spans="1:22" ht="12.75" customHeight="1">
      <c r="A78" s="29" t="s">
        <v>439</v>
      </c>
      <c r="B78" s="29">
        <v>960</v>
      </c>
      <c r="C78" s="29">
        <v>92</v>
      </c>
      <c r="D78" s="29" t="s">
        <v>77</v>
      </c>
      <c r="E78" s="29" t="s">
        <v>5</v>
      </c>
      <c r="F78" s="85">
        <v>195046</v>
      </c>
      <c r="G78" s="72">
        <v>163413</v>
      </c>
      <c r="H78" s="72">
        <v>54299.854025584405</v>
      </c>
      <c r="I78" s="72">
        <v>41105.854025584405</v>
      </c>
      <c r="J78" s="72">
        <v>13194</v>
      </c>
      <c r="K78" s="77">
        <v>109113.14597441559</v>
      </c>
      <c r="L78" s="77">
        <v>72164.73262430058</v>
      </c>
      <c r="M78" s="77">
        <v>14035</v>
      </c>
      <c r="N78" s="77">
        <v>17917</v>
      </c>
      <c r="O78" s="72">
        <v>4996.413350115013</v>
      </c>
      <c r="P78" s="78">
        <v>31633</v>
      </c>
      <c r="Q78" s="78">
        <v>11009.145974415595</v>
      </c>
      <c r="R78" s="81">
        <v>20623.854025584405</v>
      </c>
      <c r="S78" s="78">
        <v>19.58664988498731</v>
      </c>
      <c r="T78" s="85">
        <v>65309</v>
      </c>
      <c r="U78" s="87">
        <v>129737</v>
      </c>
      <c r="V78" s="85">
        <v>5016</v>
      </c>
    </row>
    <row r="79" spans="1:22" ht="12.75" customHeight="1">
      <c r="A79" s="29" t="s">
        <v>439</v>
      </c>
      <c r="B79" s="29">
        <v>970</v>
      </c>
      <c r="C79" s="29">
        <v>93</v>
      </c>
      <c r="D79" s="29" t="s">
        <v>78</v>
      </c>
      <c r="E79" s="29" t="s">
        <v>5</v>
      </c>
      <c r="F79" s="85">
        <v>166750.83000000002</v>
      </c>
      <c r="G79" s="72">
        <v>145651.67</v>
      </c>
      <c r="H79" s="72">
        <v>57927.452624248566</v>
      </c>
      <c r="I79" s="72">
        <v>34921.842624248566</v>
      </c>
      <c r="J79" s="72">
        <v>23005.609999999997</v>
      </c>
      <c r="K79" s="77">
        <v>87724.21737575144</v>
      </c>
      <c r="L79" s="77">
        <v>68656.86</v>
      </c>
      <c r="M79" s="77">
        <v>11397.93</v>
      </c>
      <c r="N79" s="77">
        <v>7306.2</v>
      </c>
      <c r="O79" s="72">
        <v>363.2273757514336</v>
      </c>
      <c r="P79" s="78">
        <v>21099.160000000007</v>
      </c>
      <c r="Q79" s="78">
        <v>977.8373757514335</v>
      </c>
      <c r="R79" s="81">
        <v>20121.322624248573</v>
      </c>
      <c r="S79" s="78">
        <v>1.9126242485663738</v>
      </c>
      <c r="T79" s="85">
        <v>58905.29</v>
      </c>
      <c r="U79" s="87">
        <v>107845.54000000001</v>
      </c>
      <c r="V79" s="85">
        <v>365.14</v>
      </c>
    </row>
    <row r="80" spans="1:22" ht="12.75" customHeight="1">
      <c r="A80" s="29" t="s">
        <v>439</v>
      </c>
      <c r="B80" s="29">
        <v>980</v>
      </c>
      <c r="C80" s="29">
        <v>94</v>
      </c>
      <c r="D80" s="29" t="s">
        <v>79</v>
      </c>
      <c r="E80" s="29" t="s">
        <v>5</v>
      </c>
      <c r="F80" s="85">
        <v>225587</v>
      </c>
      <c r="G80" s="72">
        <v>196755</v>
      </c>
      <c r="H80" s="72">
        <v>102150.32019093726</v>
      </c>
      <c r="I80" s="72">
        <v>78673.32019093726</v>
      </c>
      <c r="J80" s="72">
        <v>23477</v>
      </c>
      <c r="K80" s="77">
        <v>94604.67980906274</v>
      </c>
      <c r="L80" s="77">
        <v>75718.67980906274</v>
      </c>
      <c r="M80" s="77">
        <v>9104</v>
      </c>
      <c r="N80" s="77">
        <v>9643</v>
      </c>
      <c r="O80" s="72">
        <v>139</v>
      </c>
      <c r="P80" s="78">
        <v>28832</v>
      </c>
      <c r="Q80" s="78">
        <v>14149.679809062749</v>
      </c>
      <c r="R80" s="81">
        <v>14682.320190937251</v>
      </c>
      <c r="S80" s="78">
        <v>0</v>
      </c>
      <c r="T80" s="85">
        <v>116300</v>
      </c>
      <c r="U80" s="87">
        <v>109287</v>
      </c>
      <c r="V80" s="85">
        <v>139</v>
      </c>
    </row>
    <row r="81" spans="1:22" ht="12.75" customHeight="1">
      <c r="A81" s="29" t="s">
        <v>439</v>
      </c>
      <c r="B81" s="29">
        <v>990</v>
      </c>
      <c r="C81" s="29">
        <v>95</v>
      </c>
      <c r="D81" s="29" t="s">
        <v>80</v>
      </c>
      <c r="E81" s="29" t="s">
        <v>5</v>
      </c>
      <c r="F81" s="85">
        <v>81641.33000000002</v>
      </c>
      <c r="G81" s="72">
        <v>77178.41</v>
      </c>
      <c r="H81" s="72">
        <v>46980.840000000004</v>
      </c>
      <c r="I81" s="72">
        <v>34994.64</v>
      </c>
      <c r="J81" s="72">
        <v>11986.2</v>
      </c>
      <c r="K81" s="77">
        <v>30197.570000000007</v>
      </c>
      <c r="L81" s="77">
        <v>18623.290000000005</v>
      </c>
      <c r="M81" s="77">
        <v>8789.880000000001</v>
      </c>
      <c r="N81" s="77">
        <v>2784.4</v>
      </c>
      <c r="O81" s="72">
        <v>0</v>
      </c>
      <c r="P81" s="78">
        <v>4462.92</v>
      </c>
      <c r="Q81" s="78">
        <v>4462.92</v>
      </c>
      <c r="R81" s="81">
        <v>0</v>
      </c>
      <c r="S81" s="78">
        <v>0</v>
      </c>
      <c r="T81" s="85">
        <v>51443.76</v>
      </c>
      <c r="U81" s="87">
        <v>30197.570000000007</v>
      </c>
      <c r="V81" s="85">
        <v>0</v>
      </c>
    </row>
    <row r="82" spans="1:22" ht="12.75" customHeight="1">
      <c r="A82" s="29" t="s">
        <v>81</v>
      </c>
      <c r="B82" s="29">
        <v>1000</v>
      </c>
      <c r="C82" s="29">
        <v>96</v>
      </c>
      <c r="D82" s="29" t="s">
        <v>82</v>
      </c>
      <c r="E82" s="29" t="s">
        <v>5</v>
      </c>
      <c r="F82" s="85">
        <v>114641.19</v>
      </c>
      <c r="G82" s="72">
        <v>101577.65</v>
      </c>
      <c r="H82" s="72">
        <v>46147.36089735742</v>
      </c>
      <c r="I82" s="72">
        <v>23213.850897357428</v>
      </c>
      <c r="J82" s="72">
        <v>22933.510000000002</v>
      </c>
      <c r="K82" s="77">
        <v>55430.28910264258</v>
      </c>
      <c r="L82" s="77">
        <v>46311.47910264258</v>
      </c>
      <c r="M82" s="77">
        <v>4650.29</v>
      </c>
      <c r="N82" s="77">
        <v>4211.5</v>
      </c>
      <c r="O82" s="72">
        <v>257.02</v>
      </c>
      <c r="P82" s="78">
        <v>13063.539999999997</v>
      </c>
      <c r="Q82" s="78">
        <v>2843.9891026425757</v>
      </c>
      <c r="R82" s="81">
        <v>10219.550897357421</v>
      </c>
      <c r="S82" s="78">
        <v>0</v>
      </c>
      <c r="T82" s="85">
        <v>48991.35</v>
      </c>
      <c r="U82" s="87">
        <v>65649.84</v>
      </c>
      <c r="V82" s="85">
        <v>257.02</v>
      </c>
    </row>
    <row r="83" spans="1:22" ht="12.75" customHeight="1">
      <c r="A83" s="29" t="s">
        <v>81</v>
      </c>
      <c r="B83" s="29">
        <v>1010</v>
      </c>
      <c r="C83" s="29">
        <v>97</v>
      </c>
      <c r="D83" s="29" t="s">
        <v>83</v>
      </c>
      <c r="E83" s="29" t="s">
        <v>10</v>
      </c>
      <c r="F83" s="85">
        <v>39641.85</v>
      </c>
      <c r="G83" s="72">
        <v>38427.83</v>
      </c>
      <c r="H83" s="72">
        <v>17368.86</v>
      </c>
      <c r="I83" s="72">
        <v>5992.240000000001</v>
      </c>
      <c r="J83" s="72">
        <v>11376.62</v>
      </c>
      <c r="K83" s="77">
        <v>21058.969999999998</v>
      </c>
      <c r="L83" s="77">
        <v>19572.019999999997</v>
      </c>
      <c r="M83" s="77">
        <v>0</v>
      </c>
      <c r="N83" s="77">
        <v>1486.95</v>
      </c>
      <c r="O83" s="72">
        <v>0</v>
      </c>
      <c r="P83" s="78">
        <v>1214.02</v>
      </c>
      <c r="Q83" s="78">
        <v>63.25</v>
      </c>
      <c r="R83" s="81">
        <v>1150.77</v>
      </c>
      <c r="S83" s="78">
        <v>0</v>
      </c>
      <c r="T83" s="85">
        <v>17432.11</v>
      </c>
      <c r="U83" s="87">
        <v>22209.739999999998</v>
      </c>
      <c r="V83" s="85">
        <v>0</v>
      </c>
    </row>
    <row r="84" spans="1:22" ht="12.75" customHeight="1">
      <c r="A84" s="29" t="s">
        <v>81</v>
      </c>
      <c r="B84" s="29">
        <v>1020</v>
      </c>
      <c r="C84" s="29">
        <v>98</v>
      </c>
      <c r="D84" s="29" t="s">
        <v>84</v>
      </c>
      <c r="E84" s="29" t="s">
        <v>10</v>
      </c>
      <c r="F84" s="85">
        <v>40933.761</v>
      </c>
      <c r="G84" s="72">
        <v>38986.221000000005</v>
      </c>
      <c r="H84" s="72">
        <v>17436.925000000003</v>
      </c>
      <c r="I84" s="72">
        <v>8266.494999999999</v>
      </c>
      <c r="J84" s="72">
        <v>9170.43</v>
      </c>
      <c r="K84" s="77">
        <v>21549.296</v>
      </c>
      <c r="L84" s="77">
        <v>19170.07</v>
      </c>
      <c r="M84" s="77">
        <v>0</v>
      </c>
      <c r="N84" s="77">
        <v>1850.9299999999998</v>
      </c>
      <c r="O84" s="72">
        <v>528.296</v>
      </c>
      <c r="P84" s="78">
        <v>1947.54</v>
      </c>
      <c r="Q84" s="78">
        <v>3.3600000000000003</v>
      </c>
      <c r="R84" s="81">
        <v>1944.18</v>
      </c>
      <c r="S84" s="78">
        <v>0</v>
      </c>
      <c r="T84" s="85">
        <v>17440.285000000003</v>
      </c>
      <c r="U84" s="87">
        <v>23493.476</v>
      </c>
      <c r="V84" s="85">
        <v>528.296</v>
      </c>
    </row>
    <row r="85" spans="1:22" ht="12.75" customHeight="1">
      <c r="A85" s="29" t="s">
        <v>81</v>
      </c>
      <c r="B85" s="29">
        <v>1030</v>
      </c>
      <c r="C85" s="29">
        <v>99</v>
      </c>
      <c r="D85" s="29" t="s">
        <v>85</v>
      </c>
      <c r="E85" s="29" t="s">
        <v>10</v>
      </c>
      <c r="F85" s="85">
        <v>38516.35</v>
      </c>
      <c r="G85" s="72">
        <v>34132.19</v>
      </c>
      <c r="H85" s="72">
        <v>14668.199999999999</v>
      </c>
      <c r="I85" s="72">
        <v>7837.000000000001</v>
      </c>
      <c r="J85" s="72">
        <v>6831.2</v>
      </c>
      <c r="K85" s="77">
        <v>19463.99</v>
      </c>
      <c r="L85" s="77">
        <v>17274.55</v>
      </c>
      <c r="M85" s="77">
        <v>0</v>
      </c>
      <c r="N85" s="77">
        <v>1961.67</v>
      </c>
      <c r="O85" s="72">
        <v>227.77000000000004</v>
      </c>
      <c r="P85" s="78">
        <v>4384.16</v>
      </c>
      <c r="Q85" s="78">
        <v>0</v>
      </c>
      <c r="R85" s="81">
        <v>4384.16</v>
      </c>
      <c r="S85" s="78">
        <v>0</v>
      </c>
      <c r="T85" s="85">
        <v>14668.199999999999</v>
      </c>
      <c r="U85" s="87">
        <v>23848.15</v>
      </c>
      <c r="V85" s="85">
        <v>227.77000000000004</v>
      </c>
    </row>
    <row r="86" spans="1:22" ht="12.75" customHeight="1">
      <c r="A86" s="29" t="s">
        <v>81</v>
      </c>
      <c r="B86" s="29">
        <v>1040</v>
      </c>
      <c r="C86" s="29">
        <v>100</v>
      </c>
      <c r="D86" s="29" t="s">
        <v>86</v>
      </c>
      <c r="E86" s="29" t="s">
        <v>10</v>
      </c>
      <c r="F86" s="85">
        <v>46038.306</v>
      </c>
      <c r="G86" s="72">
        <v>43961.755999999994</v>
      </c>
      <c r="H86" s="72">
        <v>17543.614574892275</v>
      </c>
      <c r="I86" s="72">
        <v>8390.064574892274</v>
      </c>
      <c r="J86" s="72">
        <v>9153.550000000001</v>
      </c>
      <c r="K86" s="77">
        <v>26418.141425107722</v>
      </c>
      <c r="L86" s="77">
        <v>23153.22</v>
      </c>
      <c r="M86" s="77">
        <v>0</v>
      </c>
      <c r="N86" s="77">
        <v>1798.7459999999999</v>
      </c>
      <c r="O86" s="72">
        <v>1466.1754251077234</v>
      </c>
      <c r="P86" s="78">
        <v>2076.55</v>
      </c>
      <c r="Q86" s="78">
        <v>1507.7354251077236</v>
      </c>
      <c r="R86" s="81">
        <v>568.8145748922766</v>
      </c>
      <c r="S86" s="78">
        <v>231.27457489227663</v>
      </c>
      <c r="T86" s="85">
        <v>19051.35</v>
      </c>
      <c r="U86" s="87">
        <v>26986.956</v>
      </c>
      <c r="V86" s="85">
        <v>1697.45</v>
      </c>
    </row>
    <row r="87" spans="1:22" ht="12.75" customHeight="1">
      <c r="A87" s="29" t="s">
        <v>81</v>
      </c>
      <c r="B87" s="29">
        <v>1050</v>
      </c>
      <c r="C87" s="29">
        <v>101</v>
      </c>
      <c r="D87" s="29" t="s">
        <v>87</v>
      </c>
      <c r="E87" s="29" t="s">
        <v>10</v>
      </c>
      <c r="F87" s="85">
        <v>29917.506999999998</v>
      </c>
      <c r="G87" s="72">
        <v>27819.867</v>
      </c>
      <c r="H87" s="72">
        <v>13257.847</v>
      </c>
      <c r="I87" s="72">
        <v>5960.7469999999985</v>
      </c>
      <c r="J87" s="72">
        <v>7297.1</v>
      </c>
      <c r="K87" s="77">
        <v>14562.019999999999</v>
      </c>
      <c r="L87" s="77">
        <v>12491.259999999998</v>
      </c>
      <c r="M87" s="77">
        <v>0</v>
      </c>
      <c r="N87" s="77">
        <v>2015.1200000000001</v>
      </c>
      <c r="O87" s="72">
        <v>55.64</v>
      </c>
      <c r="P87" s="78">
        <v>2097.64</v>
      </c>
      <c r="Q87" s="78">
        <v>0</v>
      </c>
      <c r="R87" s="81">
        <v>2097.64</v>
      </c>
      <c r="S87" s="78">
        <v>0</v>
      </c>
      <c r="T87" s="85">
        <v>13257.847</v>
      </c>
      <c r="U87" s="87">
        <v>16659.66</v>
      </c>
      <c r="V87" s="85">
        <v>55.64</v>
      </c>
    </row>
    <row r="88" spans="1:22" ht="12.75" customHeight="1">
      <c r="A88" s="29" t="s">
        <v>81</v>
      </c>
      <c r="B88" s="29">
        <v>1060</v>
      </c>
      <c r="C88" s="29">
        <v>102</v>
      </c>
      <c r="D88" s="29" t="s">
        <v>88</v>
      </c>
      <c r="E88" s="29" t="s">
        <v>10</v>
      </c>
      <c r="F88" s="85">
        <v>43048.757</v>
      </c>
      <c r="G88" s="72">
        <v>39943.727</v>
      </c>
      <c r="H88" s="72">
        <v>16155.114</v>
      </c>
      <c r="I88" s="72">
        <v>7634.2440000000015</v>
      </c>
      <c r="J88" s="72">
        <v>8520.87</v>
      </c>
      <c r="K88" s="77">
        <v>23788.612999999998</v>
      </c>
      <c r="L88" s="77">
        <v>21472.43</v>
      </c>
      <c r="M88" s="77">
        <v>0</v>
      </c>
      <c r="N88" s="77">
        <v>1609.135</v>
      </c>
      <c r="O88" s="72">
        <v>707.048</v>
      </c>
      <c r="P88" s="78">
        <v>3105.0299999999997</v>
      </c>
      <c r="Q88" s="78">
        <v>3.9799999999999995</v>
      </c>
      <c r="R88" s="81">
        <v>3101.0499999999997</v>
      </c>
      <c r="S88" s="78">
        <v>0</v>
      </c>
      <c r="T88" s="85">
        <v>16159.094</v>
      </c>
      <c r="U88" s="87">
        <v>26889.662999999997</v>
      </c>
      <c r="V88" s="85">
        <v>707.048</v>
      </c>
    </row>
    <row r="89" spans="1:22" ht="12.75" customHeight="1">
      <c r="A89" s="29" t="s">
        <v>81</v>
      </c>
      <c r="B89" s="29">
        <v>1070</v>
      </c>
      <c r="C89" s="29">
        <v>103</v>
      </c>
      <c r="D89" s="29" t="s">
        <v>89</v>
      </c>
      <c r="E89" s="29" t="s">
        <v>10</v>
      </c>
      <c r="F89" s="85">
        <v>33604.011</v>
      </c>
      <c r="G89" s="72">
        <v>32052.960999999996</v>
      </c>
      <c r="H89" s="72">
        <v>13105.059</v>
      </c>
      <c r="I89" s="72">
        <v>6142.388999999999</v>
      </c>
      <c r="J89" s="72">
        <v>6962.669999999999</v>
      </c>
      <c r="K89" s="77">
        <v>18947.902</v>
      </c>
      <c r="L89" s="77">
        <v>17402.21</v>
      </c>
      <c r="M89" s="77">
        <v>0</v>
      </c>
      <c r="N89" s="77">
        <v>1112.78</v>
      </c>
      <c r="O89" s="72">
        <v>432.912</v>
      </c>
      <c r="P89" s="78">
        <v>1551.0500000000002</v>
      </c>
      <c r="Q89" s="78">
        <v>7.32</v>
      </c>
      <c r="R89" s="81">
        <v>1543.7300000000002</v>
      </c>
      <c r="S89" s="78">
        <v>0</v>
      </c>
      <c r="T89" s="85">
        <v>13112.378999999999</v>
      </c>
      <c r="U89" s="87">
        <v>20491.631999999998</v>
      </c>
      <c r="V89" s="85">
        <v>432.912</v>
      </c>
    </row>
    <row r="90" spans="1:22" ht="12.75" customHeight="1">
      <c r="A90" s="29" t="s">
        <v>81</v>
      </c>
      <c r="B90" s="29">
        <v>1080</v>
      </c>
      <c r="C90" s="29">
        <v>104</v>
      </c>
      <c r="D90" s="29" t="s">
        <v>90</v>
      </c>
      <c r="E90" s="29" t="s">
        <v>10</v>
      </c>
      <c r="F90" s="85">
        <v>44702.21</v>
      </c>
      <c r="G90" s="72">
        <v>42278.15</v>
      </c>
      <c r="H90" s="72">
        <v>11837.36</v>
      </c>
      <c r="I90" s="72">
        <v>10320.060000000001</v>
      </c>
      <c r="J90" s="72">
        <v>1517.2999999999997</v>
      </c>
      <c r="K90" s="77">
        <v>30440.79</v>
      </c>
      <c r="L90" s="77">
        <v>27528.41</v>
      </c>
      <c r="M90" s="77">
        <v>0</v>
      </c>
      <c r="N90" s="77">
        <v>2735.74</v>
      </c>
      <c r="O90" s="72">
        <v>176.64</v>
      </c>
      <c r="P90" s="78">
        <v>2424.06</v>
      </c>
      <c r="Q90" s="78">
        <v>119.89000000000001</v>
      </c>
      <c r="R90" s="81">
        <v>2304.17</v>
      </c>
      <c r="S90" s="78">
        <v>0</v>
      </c>
      <c r="T90" s="85">
        <v>11957.25</v>
      </c>
      <c r="U90" s="87">
        <v>32744.96</v>
      </c>
      <c r="V90" s="85">
        <v>176.64</v>
      </c>
    </row>
    <row r="91" spans="1:22" ht="12.75" customHeight="1">
      <c r="A91" s="29" t="s">
        <v>81</v>
      </c>
      <c r="B91" s="29">
        <v>1090</v>
      </c>
      <c r="C91" s="29">
        <v>105</v>
      </c>
      <c r="D91" s="29" t="s">
        <v>91</v>
      </c>
      <c r="E91" s="29" t="s">
        <v>11</v>
      </c>
      <c r="F91" s="85">
        <v>372162.52099999995</v>
      </c>
      <c r="G91" s="72">
        <v>348268.65099999995</v>
      </c>
      <c r="H91" s="72">
        <v>158463.27966002922</v>
      </c>
      <c r="I91" s="72">
        <v>86216.93966002922</v>
      </c>
      <c r="J91" s="72">
        <v>72246.34000000001</v>
      </c>
      <c r="K91" s="77">
        <v>189805.37133997073</v>
      </c>
      <c r="L91" s="77">
        <v>155076.849914863</v>
      </c>
      <c r="M91" s="77">
        <v>16564.399999999998</v>
      </c>
      <c r="N91" s="77">
        <v>14569.640000000001</v>
      </c>
      <c r="O91" s="72">
        <v>3594.481425107723</v>
      </c>
      <c r="P91" s="78">
        <v>23893.870000000003</v>
      </c>
      <c r="Q91" s="78">
        <v>8338.915339970761</v>
      </c>
      <c r="R91" s="81">
        <v>15554.954660029241</v>
      </c>
      <c r="S91" s="78">
        <v>231.27457489227663</v>
      </c>
      <c r="T91" s="85">
        <v>166802.19499999998</v>
      </c>
      <c r="U91" s="87">
        <v>205360.32599999997</v>
      </c>
      <c r="V91" s="85">
        <v>3825.756</v>
      </c>
    </row>
    <row r="92" spans="1:22" ht="12.75" customHeight="1">
      <c r="A92" s="29" t="s">
        <v>81</v>
      </c>
      <c r="B92" s="29">
        <v>1100</v>
      </c>
      <c r="C92" s="29">
        <v>106</v>
      </c>
      <c r="D92" s="29" t="s">
        <v>92</v>
      </c>
      <c r="E92" s="29" t="s">
        <v>5</v>
      </c>
      <c r="F92" s="85">
        <v>19788.809999999998</v>
      </c>
      <c r="G92" s="72">
        <v>18929.388</v>
      </c>
      <c r="H92" s="72">
        <v>11351.595</v>
      </c>
      <c r="I92" s="72">
        <v>6073.195000000001</v>
      </c>
      <c r="J92" s="72">
        <v>5278.4</v>
      </c>
      <c r="K92" s="77">
        <v>7577.792999999999</v>
      </c>
      <c r="L92" s="77">
        <v>6095.771</v>
      </c>
      <c r="M92" s="77">
        <v>981.4</v>
      </c>
      <c r="N92" s="77">
        <v>301.342</v>
      </c>
      <c r="O92" s="72">
        <v>199.28</v>
      </c>
      <c r="P92" s="78">
        <v>859.4220000000001</v>
      </c>
      <c r="Q92" s="78">
        <v>859.4220000000001</v>
      </c>
      <c r="R92" s="81">
        <v>0</v>
      </c>
      <c r="S92" s="78">
        <v>0</v>
      </c>
      <c r="T92" s="85">
        <v>12211.017</v>
      </c>
      <c r="U92" s="87">
        <v>7577.792999999999</v>
      </c>
      <c r="V92" s="85">
        <v>199.28</v>
      </c>
    </row>
    <row r="93" spans="1:22" ht="12.75" customHeight="1">
      <c r="A93" s="29" t="s">
        <v>81</v>
      </c>
      <c r="B93" s="29">
        <v>1110</v>
      </c>
      <c r="C93" s="29">
        <v>107</v>
      </c>
      <c r="D93" s="29" t="s">
        <v>93</v>
      </c>
      <c r="E93" s="29" t="s">
        <v>5</v>
      </c>
      <c r="F93" s="85">
        <v>119495.44</v>
      </c>
      <c r="G93" s="72">
        <v>110222.44</v>
      </c>
      <c r="H93" s="72">
        <v>45624.06165132048</v>
      </c>
      <c r="I93" s="72">
        <v>43504.06165132048</v>
      </c>
      <c r="J93" s="72">
        <v>2120</v>
      </c>
      <c r="K93" s="77">
        <v>64598.37834867952</v>
      </c>
      <c r="L93" s="77">
        <v>56255.93834867952</v>
      </c>
      <c r="M93" s="77">
        <v>4183</v>
      </c>
      <c r="N93" s="77">
        <v>3830.44</v>
      </c>
      <c r="O93" s="72">
        <v>329</v>
      </c>
      <c r="P93" s="78">
        <v>9273</v>
      </c>
      <c r="Q93" s="78">
        <v>5243.93834867952</v>
      </c>
      <c r="R93" s="81">
        <v>4029.0616513204805</v>
      </c>
      <c r="S93" s="78">
        <v>0</v>
      </c>
      <c r="T93" s="85">
        <v>50868</v>
      </c>
      <c r="U93" s="87">
        <v>68627.44</v>
      </c>
      <c r="V93" s="85">
        <v>329</v>
      </c>
    </row>
    <row r="94" spans="1:22" ht="12.75" customHeight="1">
      <c r="A94" s="29" t="s">
        <v>81</v>
      </c>
      <c r="B94" s="29">
        <v>1120</v>
      </c>
      <c r="C94" s="29">
        <v>108</v>
      </c>
      <c r="D94" s="29" t="s">
        <v>94</v>
      </c>
      <c r="E94" s="29" t="s">
        <v>10</v>
      </c>
      <c r="F94" s="85">
        <v>16393.986</v>
      </c>
      <c r="G94" s="72">
        <v>16393.587</v>
      </c>
      <c r="H94" s="72">
        <v>8435.124088221315</v>
      </c>
      <c r="I94" s="72">
        <v>4585.306088221314</v>
      </c>
      <c r="J94" s="72">
        <v>3849.818</v>
      </c>
      <c r="K94" s="77">
        <v>7958.462911778685</v>
      </c>
      <c r="L94" s="77">
        <v>7473.624</v>
      </c>
      <c r="M94" s="77">
        <v>0</v>
      </c>
      <c r="N94" s="77">
        <v>483.837</v>
      </c>
      <c r="O94" s="72">
        <v>1.0019117786856413</v>
      </c>
      <c r="P94" s="78">
        <v>0.399</v>
      </c>
      <c r="Q94" s="78">
        <v>0.3989117786856413</v>
      </c>
      <c r="R94" s="81">
        <v>8.822131435870517E-05</v>
      </c>
      <c r="S94" s="78">
        <v>8.822131435870517E-05</v>
      </c>
      <c r="T94" s="85">
        <v>8435.523000000001</v>
      </c>
      <c r="U94" s="87">
        <v>7958.463</v>
      </c>
      <c r="V94" s="85">
        <v>1.002</v>
      </c>
    </row>
    <row r="95" spans="1:22" ht="12.75" customHeight="1">
      <c r="A95" s="29" t="s">
        <v>81</v>
      </c>
      <c r="B95" s="29">
        <v>1130</v>
      </c>
      <c r="C95" s="29">
        <v>109</v>
      </c>
      <c r="D95" s="29" t="s">
        <v>95</v>
      </c>
      <c r="E95" s="29" t="s">
        <v>10</v>
      </c>
      <c r="F95" s="85">
        <v>41689.758</v>
      </c>
      <c r="G95" s="72">
        <v>39539.758</v>
      </c>
      <c r="H95" s="72">
        <v>18371.656</v>
      </c>
      <c r="I95" s="72">
        <v>8106.035999999999</v>
      </c>
      <c r="J95" s="72">
        <v>10265.619999999999</v>
      </c>
      <c r="K95" s="77">
        <v>21168.102000000003</v>
      </c>
      <c r="L95" s="77">
        <v>19987.91</v>
      </c>
      <c r="M95" s="77">
        <v>0</v>
      </c>
      <c r="N95" s="77">
        <v>1171.8259999999998</v>
      </c>
      <c r="O95" s="72">
        <v>8.366</v>
      </c>
      <c r="P95" s="78">
        <v>2150</v>
      </c>
      <c r="Q95" s="78">
        <v>131.53</v>
      </c>
      <c r="R95" s="81">
        <v>2018.47</v>
      </c>
      <c r="S95" s="78">
        <v>0</v>
      </c>
      <c r="T95" s="85">
        <v>18503.185999999998</v>
      </c>
      <c r="U95" s="87">
        <v>23186.572000000004</v>
      </c>
      <c r="V95" s="85">
        <v>8.366</v>
      </c>
    </row>
    <row r="96" spans="1:22" ht="12.75" customHeight="1">
      <c r="A96" s="29" t="s">
        <v>81</v>
      </c>
      <c r="B96" s="29">
        <v>1140</v>
      </c>
      <c r="C96" s="29">
        <v>110</v>
      </c>
      <c r="D96" s="29" t="s">
        <v>96</v>
      </c>
      <c r="E96" s="29" t="s">
        <v>10</v>
      </c>
      <c r="F96" s="85">
        <v>19440.026</v>
      </c>
      <c r="G96" s="72">
        <v>19222.436</v>
      </c>
      <c r="H96" s="72">
        <v>8450.943845424043</v>
      </c>
      <c r="I96" s="72">
        <v>5400.843845424042</v>
      </c>
      <c r="J96" s="72">
        <v>3050.1</v>
      </c>
      <c r="K96" s="77">
        <v>10771.492154575959</v>
      </c>
      <c r="L96" s="77">
        <v>9730.148000000001</v>
      </c>
      <c r="M96" s="77">
        <v>0</v>
      </c>
      <c r="N96" s="77">
        <v>666.5749999999999</v>
      </c>
      <c r="O96" s="72">
        <v>374.76915457595703</v>
      </c>
      <c r="P96" s="78">
        <v>217.58999999999997</v>
      </c>
      <c r="Q96" s="78">
        <v>209.45915457595703</v>
      </c>
      <c r="R96" s="81">
        <v>8.130845424042954</v>
      </c>
      <c r="S96" s="78">
        <v>4.370845424042955</v>
      </c>
      <c r="T96" s="85">
        <v>8660.403</v>
      </c>
      <c r="U96" s="87">
        <v>10779.623000000001</v>
      </c>
      <c r="V96" s="85">
        <v>379.14</v>
      </c>
    </row>
    <row r="97" spans="1:22" ht="12.75" customHeight="1">
      <c r="A97" s="29" t="s">
        <v>81</v>
      </c>
      <c r="B97" s="29">
        <v>1150</v>
      </c>
      <c r="C97" s="29">
        <v>111</v>
      </c>
      <c r="D97" s="29" t="s">
        <v>97</v>
      </c>
      <c r="E97" s="29" t="s">
        <v>10</v>
      </c>
      <c r="F97" s="85">
        <v>43131.522</v>
      </c>
      <c r="G97" s="72">
        <v>42263.667</v>
      </c>
      <c r="H97" s="72">
        <v>23349.98579155225</v>
      </c>
      <c r="I97" s="72">
        <v>10679.931791552253</v>
      </c>
      <c r="J97" s="72">
        <v>12670.053999999998</v>
      </c>
      <c r="K97" s="77">
        <v>18913.68120844775</v>
      </c>
      <c r="L97" s="77">
        <v>18088.705</v>
      </c>
      <c r="M97" s="77">
        <v>0</v>
      </c>
      <c r="N97" s="77">
        <v>543.359</v>
      </c>
      <c r="O97" s="72">
        <v>281.61720844774777</v>
      </c>
      <c r="P97" s="78">
        <v>867.855</v>
      </c>
      <c r="Q97" s="78">
        <v>155.00720844774781</v>
      </c>
      <c r="R97" s="81">
        <v>712.8477915522521</v>
      </c>
      <c r="S97" s="78">
        <v>0.04779155225219256</v>
      </c>
      <c r="T97" s="85">
        <v>23504.993</v>
      </c>
      <c r="U97" s="87">
        <v>19626.529000000002</v>
      </c>
      <c r="V97" s="85">
        <v>281.66499999999996</v>
      </c>
    </row>
    <row r="98" spans="1:22" ht="12.75" customHeight="1">
      <c r="A98" s="29" t="s">
        <v>81</v>
      </c>
      <c r="B98" s="29">
        <v>1160</v>
      </c>
      <c r="C98" s="29">
        <v>112</v>
      </c>
      <c r="D98" s="29" t="s">
        <v>98</v>
      </c>
      <c r="E98" s="29" t="s">
        <v>10</v>
      </c>
      <c r="F98" s="85">
        <v>37554.683</v>
      </c>
      <c r="G98" s="72">
        <v>34159.465</v>
      </c>
      <c r="H98" s="72">
        <v>19303.498109797078</v>
      </c>
      <c r="I98" s="72">
        <v>6999.533183885115</v>
      </c>
      <c r="J98" s="72">
        <v>12303.964925911963</v>
      </c>
      <c r="K98" s="77">
        <v>14855.96689020292</v>
      </c>
      <c r="L98" s="77">
        <v>13452.207999999999</v>
      </c>
      <c r="M98" s="77">
        <v>0</v>
      </c>
      <c r="N98" s="77">
        <v>883.37</v>
      </c>
      <c r="O98" s="72">
        <v>520.3888902029206</v>
      </c>
      <c r="P98" s="78">
        <v>3395.218</v>
      </c>
      <c r="Q98" s="78">
        <v>640.6718902029205</v>
      </c>
      <c r="R98" s="81">
        <v>2754.546109797079</v>
      </c>
      <c r="S98" s="78">
        <v>5.361109797079507</v>
      </c>
      <c r="T98" s="85">
        <v>19944.17</v>
      </c>
      <c r="U98" s="87">
        <v>17610.513</v>
      </c>
      <c r="V98" s="85">
        <v>525.7500000000001</v>
      </c>
    </row>
    <row r="99" spans="1:22" ht="12.75" customHeight="1">
      <c r="A99" s="29" t="s">
        <v>81</v>
      </c>
      <c r="B99" s="29">
        <v>1170</v>
      </c>
      <c r="C99" s="29">
        <v>113</v>
      </c>
      <c r="D99" s="29" t="s">
        <v>99</v>
      </c>
      <c r="E99" s="29" t="s">
        <v>10</v>
      </c>
      <c r="F99" s="85">
        <v>58523.49800000001</v>
      </c>
      <c r="G99" s="72">
        <v>58238.66900000001</v>
      </c>
      <c r="H99" s="72">
        <v>28213.312554253665</v>
      </c>
      <c r="I99" s="72">
        <v>17806.192554253663</v>
      </c>
      <c r="J99" s="72">
        <v>10407.12</v>
      </c>
      <c r="K99" s="77">
        <v>30025.35644574634</v>
      </c>
      <c r="L99" s="77">
        <v>27223.324</v>
      </c>
      <c r="M99" s="77">
        <v>0</v>
      </c>
      <c r="N99" s="77">
        <v>2357.1400000000003</v>
      </c>
      <c r="O99" s="72">
        <v>444.8924457463399</v>
      </c>
      <c r="P99" s="78">
        <v>284.829</v>
      </c>
      <c r="Q99" s="78">
        <v>174.32744574633986</v>
      </c>
      <c r="R99" s="81">
        <v>110.50155425366013</v>
      </c>
      <c r="S99" s="78">
        <v>2.361554253660131</v>
      </c>
      <c r="T99" s="85">
        <v>28387.640000000007</v>
      </c>
      <c r="U99" s="87">
        <v>30135.858</v>
      </c>
      <c r="V99" s="85">
        <v>447.254</v>
      </c>
    </row>
    <row r="100" spans="1:22" ht="12.75" customHeight="1">
      <c r="A100" s="29" t="s">
        <v>81</v>
      </c>
      <c r="B100" s="29">
        <v>1180</v>
      </c>
      <c r="C100" s="29">
        <v>114</v>
      </c>
      <c r="D100" s="29" t="s">
        <v>100</v>
      </c>
      <c r="E100" s="29" t="s">
        <v>10</v>
      </c>
      <c r="F100" s="85">
        <v>35366.577</v>
      </c>
      <c r="G100" s="72">
        <v>34538.534</v>
      </c>
      <c r="H100" s="72">
        <v>16999.637803243993</v>
      </c>
      <c r="I100" s="72">
        <v>9068.732803243995</v>
      </c>
      <c r="J100" s="72">
        <v>7930.905000000001</v>
      </c>
      <c r="K100" s="77">
        <v>17538.896196756006</v>
      </c>
      <c r="L100" s="77">
        <v>16397.073</v>
      </c>
      <c r="M100" s="77">
        <v>0</v>
      </c>
      <c r="N100" s="77">
        <v>1094.3970000000002</v>
      </c>
      <c r="O100" s="72">
        <v>47.426196756005076</v>
      </c>
      <c r="P100" s="78">
        <v>828.0429999999999</v>
      </c>
      <c r="Q100" s="78">
        <v>197.92019675600505</v>
      </c>
      <c r="R100" s="81">
        <v>630.1228032439949</v>
      </c>
      <c r="S100" s="78">
        <v>0.03980324399492474</v>
      </c>
      <c r="T100" s="85">
        <v>17197.557999999997</v>
      </c>
      <c r="U100" s="87">
        <v>18169.019</v>
      </c>
      <c r="V100" s="85">
        <v>47.466</v>
      </c>
    </row>
    <row r="101" spans="1:22" ht="12.75" customHeight="1">
      <c r="A101" s="29" t="s">
        <v>81</v>
      </c>
      <c r="B101" s="29">
        <v>1190</v>
      </c>
      <c r="C101" s="29">
        <v>115</v>
      </c>
      <c r="D101" s="29" t="s">
        <v>101</v>
      </c>
      <c r="E101" s="29" t="s">
        <v>11</v>
      </c>
      <c r="F101" s="85">
        <v>335697.1</v>
      </c>
      <c r="G101" s="72">
        <v>307966.704</v>
      </c>
      <c r="H101" s="72">
        <v>170656.53061976552</v>
      </c>
      <c r="I101" s="72">
        <v>79542.03069385354</v>
      </c>
      <c r="J101" s="72">
        <v>91114.49992591196</v>
      </c>
      <c r="K101" s="77">
        <v>137310.17338023448</v>
      </c>
      <c r="L101" s="77">
        <v>113320.81638950542</v>
      </c>
      <c r="M101" s="77">
        <v>16566.597</v>
      </c>
      <c r="N101" s="77">
        <v>5689.702</v>
      </c>
      <c r="O101" s="72">
        <v>1733.0579907290808</v>
      </c>
      <c r="P101" s="78">
        <v>27730.396</v>
      </c>
      <c r="Q101" s="78">
        <v>2975.0193802345048</v>
      </c>
      <c r="R101" s="81">
        <v>24755.376619765495</v>
      </c>
      <c r="S101" s="78">
        <v>12.800009270919249</v>
      </c>
      <c r="T101" s="85">
        <v>173631.55000000002</v>
      </c>
      <c r="U101" s="87">
        <v>162065.55</v>
      </c>
      <c r="V101" s="85">
        <v>1745.858</v>
      </c>
    </row>
    <row r="102" spans="1:22" ht="12.75" customHeight="1">
      <c r="A102" s="29" t="s">
        <v>81</v>
      </c>
      <c r="B102" s="29">
        <v>1200</v>
      </c>
      <c r="C102" s="29">
        <v>116</v>
      </c>
      <c r="D102" s="29" t="s">
        <v>102</v>
      </c>
      <c r="E102" s="29" t="s">
        <v>10</v>
      </c>
      <c r="F102" s="85">
        <v>39062.25</v>
      </c>
      <c r="G102" s="72">
        <v>38721.25</v>
      </c>
      <c r="H102" s="72">
        <v>20882.16</v>
      </c>
      <c r="I102" s="72">
        <v>9613.76</v>
      </c>
      <c r="J102" s="72">
        <v>11268.4</v>
      </c>
      <c r="K102" s="77">
        <v>17839.09</v>
      </c>
      <c r="L102" s="77">
        <v>16776.27</v>
      </c>
      <c r="M102" s="77">
        <v>0</v>
      </c>
      <c r="N102" s="77">
        <v>727.8299999999999</v>
      </c>
      <c r="O102" s="72">
        <v>334.99</v>
      </c>
      <c r="P102" s="78">
        <v>341</v>
      </c>
      <c r="Q102" s="78">
        <v>0</v>
      </c>
      <c r="R102" s="81">
        <v>341</v>
      </c>
      <c r="S102" s="78">
        <v>0</v>
      </c>
      <c r="T102" s="85">
        <v>20882.16</v>
      </c>
      <c r="U102" s="87">
        <v>18180.09</v>
      </c>
      <c r="V102" s="85">
        <v>334.99</v>
      </c>
    </row>
    <row r="103" spans="1:22" ht="12.75" customHeight="1">
      <c r="A103" s="29" t="s">
        <v>81</v>
      </c>
      <c r="B103" s="29">
        <v>1210</v>
      </c>
      <c r="C103" s="29">
        <v>117</v>
      </c>
      <c r="D103" s="29" t="s">
        <v>103</v>
      </c>
      <c r="E103" s="29" t="s">
        <v>10</v>
      </c>
      <c r="F103" s="85">
        <v>52580.82000000001</v>
      </c>
      <c r="G103" s="72">
        <v>52279.82000000001</v>
      </c>
      <c r="H103" s="72">
        <v>25237.03</v>
      </c>
      <c r="I103" s="72">
        <v>15168.03</v>
      </c>
      <c r="J103" s="72">
        <v>10069</v>
      </c>
      <c r="K103" s="77">
        <v>27042.790000000005</v>
      </c>
      <c r="L103" s="77">
        <v>23896.9</v>
      </c>
      <c r="M103" s="77">
        <v>0</v>
      </c>
      <c r="N103" s="77">
        <v>1553.9</v>
      </c>
      <c r="O103" s="72">
        <v>1591.99</v>
      </c>
      <c r="P103" s="78">
        <v>301</v>
      </c>
      <c r="Q103" s="78">
        <v>0</v>
      </c>
      <c r="R103" s="81">
        <v>301</v>
      </c>
      <c r="S103" s="78">
        <v>0</v>
      </c>
      <c r="T103" s="85">
        <v>25237.03</v>
      </c>
      <c r="U103" s="87">
        <v>27343.790000000005</v>
      </c>
      <c r="V103" s="85">
        <v>1591.99</v>
      </c>
    </row>
    <row r="104" spans="1:22" ht="12.75" customHeight="1">
      <c r="A104" s="29" t="s">
        <v>81</v>
      </c>
      <c r="B104" s="29">
        <v>1220</v>
      </c>
      <c r="C104" s="29">
        <v>118</v>
      </c>
      <c r="D104" s="29" t="s">
        <v>104</v>
      </c>
      <c r="E104" s="29" t="s">
        <v>10</v>
      </c>
      <c r="F104" s="85">
        <v>28989.066</v>
      </c>
      <c r="G104" s="72">
        <v>28922.185999999998</v>
      </c>
      <c r="H104" s="72">
        <v>8697.098999999998</v>
      </c>
      <c r="I104" s="72">
        <v>8274.998999999998</v>
      </c>
      <c r="J104" s="72">
        <v>422.09999999999997</v>
      </c>
      <c r="K104" s="77">
        <v>20225.087</v>
      </c>
      <c r="L104" s="77">
        <v>18542.3</v>
      </c>
      <c r="M104" s="77">
        <v>0</v>
      </c>
      <c r="N104" s="77">
        <v>626.7950000000001</v>
      </c>
      <c r="O104" s="72">
        <v>1055.992</v>
      </c>
      <c r="P104" s="78">
        <v>66.88</v>
      </c>
      <c r="Q104" s="78">
        <v>0</v>
      </c>
      <c r="R104" s="81">
        <v>66.88</v>
      </c>
      <c r="S104" s="78">
        <v>0</v>
      </c>
      <c r="T104" s="85">
        <v>8697.098999999998</v>
      </c>
      <c r="U104" s="87">
        <v>20291.967</v>
      </c>
      <c r="V104" s="85">
        <v>1055.992</v>
      </c>
    </row>
    <row r="105" spans="1:22" ht="12.75" customHeight="1">
      <c r="A105" s="29" t="s">
        <v>81</v>
      </c>
      <c r="B105" s="29">
        <v>1230</v>
      </c>
      <c r="C105" s="29">
        <v>119</v>
      </c>
      <c r="D105" s="29" t="s">
        <v>105</v>
      </c>
      <c r="E105" s="29" t="s">
        <v>10</v>
      </c>
      <c r="F105" s="85">
        <v>46443.990000000005</v>
      </c>
      <c r="G105" s="72">
        <v>46317.79</v>
      </c>
      <c r="H105" s="72">
        <v>23525.49</v>
      </c>
      <c r="I105" s="72">
        <v>10690.289999999997</v>
      </c>
      <c r="J105" s="72">
        <v>12835.199999999999</v>
      </c>
      <c r="K105" s="77">
        <v>22792.3</v>
      </c>
      <c r="L105" s="77">
        <v>19853.84</v>
      </c>
      <c r="M105" s="77">
        <v>0</v>
      </c>
      <c r="N105" s="77">
        <v>1352.45</v>
      </c>
      <c r="O105" s="72">
        <v>1586.01</v>
      </c>
      <c r="P105" s="78">
        <v>126.2</v>
      </c>
      <c r="Q105" s="78">
        <v>0</v>
      </c>
      <c r="R105" s="81">
        <v>126.2</v>
      </c>
      <c r="S105" s="78">
        <v>0</v>
      </c>
      <c r="T105" s="85">
        <v>23525.49</v>
      </c>
      <c r="U105" s="87">
        <v>22918.5</v>
      </c>
      <c r="V105" s="85">
        <v>1586.01</v>
      </c>
    </row>
    <row r="106" spans="1:22" ht="12.75" customHeight="1">
      <c r="A106" s="29" t="s">
        <v>81</v>
      </c>
      <c r="B106" s="29">
        <v>1240</v>
      </c>
      <c r="C106" s="29">
        <v>120</v>
      </c>
      <c r="D106" s="29" t="s">
        <v>106</v>
      </c>
      <c r="E106" s="29" t="s">
        <v>10</v>
      </c>
      <c r="F106" s="85">
        <v>37710.129</v>
      </c>
      <c r="G106" s="72">
        <v>37710.129</v>
      </c>
      <c r="H106" s="72">
        <v>16621.159</v>
      </c>
      <c r="I106" s="72">
        <v>8618.058999999997</v>
      </c>
      <c r="J106" s="72">
        <v>8003.1</v>
      </c>
      <c r="K106" s="77">
        <v>21088.97</v>
      </c>
      <c r="L106" s="77">
        <v>18150.7</v>
      </c>
      <c r="M106" s="77">
        <v>0</v>
      </c>
      <c r="N106" s="77">
        <v>2247.68</v>
      </c>
      <c r="O106" s="72">
        <v>690.5899999999999</v>
      </c>
      <c r="P106" s="78">
        <v>0</v>
      </c>
      <c r="Q106" s="78">
        <v>0</v>
      </c>
      <c r="R106" s="81">
        <v>0</v>
      </c>
      <c r="S106" s="78">
        <v>0</v>
      </c>
      <c r="T106" s="85">
        <v>16621.159</v>
      </c>
      <c r="U106" s="87">
        <v>21088.97</v>
      </c>
      <c r="V106" s="85">
        <v>690.5899999999999</v>
      </c>
    </row>
    <row r="107" spans="1:22" ht="12.75" customHeight="1">
      <c r="A107" s="29" t="s">
        <v>81</v>
      </c>
      <c r="B107" s="29">
        <v>1250</v>
      </c>
      <c r="C107" s="29">
        <v>121</v>
      </c>
      <c r="D107" s="29" t="s">
        <v>107</v>
      </c>
      <c r="E107" s="29" t="s">
        <v>10</v>
      </c>
      <c r="F107" s="85">
        <v>58727.734</v>
      </c>
      <c r="G107" s="72">
        <v>58564.23599999999</v>
      </c>
      <c r="H107" s="72">
        <v>31373.689999999995</v>
      </c>
      <c r="I107" s="72">
        <v>13845.86</v>
      </c>
      <c r="J107" s="72">
        <v>17527.829999999998</v>
      </c>
      <c r="K107" s="77">
        <v>27190.546</v>
      </c>
      <c r="L107" s="77">
        <v>23815.083</v>
      </c>
      <c r="M107" s="77">
        <v>0</v>
      </c>
      <c r="N107" s="77">
        <v>2546.46</v>
      </c>
      <c r="O107" s="72">
        <v>829.003</v>
      </c>
      <c r="P107" s="78">
        <v>163.498</v>
      </c>
      <c r="Q107" s="78">
        <v>163.498</v>
      </c>
      <c r="R107" s="81">
        <v>0</v>
      </c>
      <c r="S107" s="78">
        <v>0</v>
      </c>
      <c r="T107" s="85">
        <v>31537.187999999995</v>
      </c>
      <c r="U107" s="87">
        <v>27190.546</v>
      </c>
      <c r="V107" s="85">
        <v>829.003</v>
      </c>
    </row>
    <row r="108" spans="1:22" ht="12.75" customHeight="1">
      <c r="A108" s="29" t="s">
        <v>81</v>
      </c>
      <c r="B108" s="29">
        <v>1260</v>
      </c>
      <c r="C108" s="29">
        <v>122</v>
      </c>
      <c r="D108" s="29" t="s">
        <v>108</v>
      </c>
      <c r="E108" s="29" t="s">
        <v>10</v>
      </c>
      <c r="F108" s="85">
        <v>25730.296</v>
      </c>
      <c r="G108" s="72">
        <v>24500.095999999998</v>
      </c>
      <c r="H108" s="72">
        <v>8879.496</v>
      </c>
      <c r="I108" s="72">
        <v>6080.196</v>
      </c>
      <c r="J108" s="72">
        <v>2799.3</v>
      </c>
      <c r="K108" s="77">
        <v>15620.6</v>
      </c>
      <c r="L108" s="77">
        <v>14738.67</v>
      </c>
      <c r="M108" s="77">
        <v>0</v>
      </c>
      <c r="N108" s="77">
        <v>457.98</v>
      </c>
      <c r="O108" s="72">
        <v>423.95</v>
      </c>
      <c r="P108" s="78">
        <v>1230.2</v>
      </c>
      <c r="Q108" s="78">
        <v>0</v>
      </c>
      <c r="R108" s="81">
        <v>1230.2</v>
      </c>
      <c r="S108" s="78">
        <v>0</v>
      </c>
      <c r="T108" s="85">
        <v>8879.496</v>
      </c>
      <c r="U108" s="87">
        <v>16850.8</v>
      </c>
      <c r="V108" s="85">
        <v>423.95</v>
      </c>
    </row>
    <row r="109" spans="1:22" ht="12.75" customHeight="1">
      <c r="A109" s="29" t="s">
        <v>81</v>
      </c>
      <c r="B109" s="29">
        <v>1270</v>
      </c>
      <c r="C109" s="29">
        <v>123</v>
      </c>
      <c r="D109" s="29" t="s">
        <v>109</v>
      </c>
      <c r="E109" s="29" t="s">
        <v>11</v>
      </c>
      <c r="F109" s="85">
        <v>345211.11699999997</v>
      </c>
      <c r="G109" s="72">
        <v>335717.569</v>
      </c>
      <c r="H109" s="72">
        <v>172704.3769233688</v>
      </c>
      <c r="I109" s="72">
        <v>93813.3469233688</v>
      </c>
      <c r="J109" s="72">
        <v>78891.03</v>
      </c>
      <c r="K109" s="77">
        <v>163013.19207663118</v>
      </c>
      <c r="L109" s="77">
        <v>133938.59707663118</v>
      </c>
      <c r="M109" s="77">
        <v>12032.82</v>
      </c>
      <c r="N109" s="77">
        <v>10529.25</v>
      </c>
      <c r="O109" s="72">
        <v>6512.525</v>
      </c>
      <c r="P109" s="78">
        <v>9493.547999999999</v>
      </c>
      <c r="Q109" s="78">
        <v>5128.855076631197</v>
      </c>
      <c r="R109" s="81">
        <v>4364.6929233688015</v>
      </c>
      <c r="S109" s="78">
        <v>0</v>
      </c>
      <c r="T109" s="85">
        <v>177833.23200000002</v>
      </c>
      <c r="U109" s="87">
        <v>167377.88499999998</v>
      </c>
      <c r="V109" s="85">
        <v>6512.525</v>
      </c>
    </row>
    <row r="110" spans="1:22" ht="12.75" customHeight="1">
      <c r="A110" s="29" t="s">
        <v>81</v>
      </c>
      <c r="B110" s="29">
        <v>1280</v>
      </c>
      <c r="C110" s="29">
        <v>124</v>
      </c>
      <c r="D110" s="29" t="s">
        <v>110</v>
      </c>
      <c r="E110" s="29" t="s">
        <v>10</v>
      </c>
      <c r="F110" s="85">
        <v>29562.278</v>
      </c>
      <c r="G110" s="72">
        <v>29176.547999999995</v>
      </c>
      <c r="H110" s="72">
        <v>12088.082073572079</v>
      </c>
      <c r="I110" s="72">
        <v>6704.849999999999</v>
      </c>
      <c r="J110" s="72">
        <v>5383.2320735720805</v>
      </c>
      <c r="K110" s="77">
        <v>17088.465926427918</v>
      </c>
      <c r="L110" s="77">
        <v>15176.21</v>
      </c>
      <c r="M110" s="77">
        <v>0</v>
      </c>
      <c r="N110" s="77">
        <v>1326.27</v>
      </c>
      <c r="O110" s="72">
        <v>585.9859264279181</v>
      </c>
      <c r="P110" s="78">
        <v>385.73</v>
      </c>
      <c r="Q110" s="78">
        <v>144.54092642791807</v>
      </c>
      <c r="R110" s="81">
        <v>241.18907357208192</v>
      </c>
      <c r="S110" s="78">
        <v>0.7190735720819248</v>
      </c>
      <c r="T110" s="85">
        <v>12232.622999999998</v>
      </c>
      <c r="U110" s="87">
        <v>17329.655</v>
      </c>
      <c r="V110" s="85">
        <v>586.705</v>
      </c>
    </row>
    <row r="111" spans="1:22" ht="12.75" customHeight="1">
      <c r="A111" s="29" t="s">
        <v>81</v>
      </c>
      <c r="B111" s="29">
        <v>1290</v>
      </c>
      <c r="C111" s="29">
        <v>125</v>
      </c>
      <c r="D111" s="29" t="s">
        <v>111</v>
      </c>
      <c r="E111" s="29" t="s">
        <v>10</v>
      </c>
      <c r="F111" s="85">
        <v>38770.963</v>
      </c>
      <c r="G111" s="72">
        <v>36829.213</v>
      </c>
      <c r="H111" s="72">
        <v>17958.453</v>
      </c>
      <c r="I111" s="72">
        <v>7872.503000000001</v>
      </c>
      <c r="J111" s="72">
        <v>10085.95</v>
      </c>
      <c r="K111" s="77">
        <v>18870.76</v>
      </c>
      <c r="L111" s="77">
        <v>17863.4</v>
      </c>
      <c r="M111" s="77">
        <v>0</v>
      </c>
      <c r="N111" s="77">
        <v>984.42</v>
      </c>
      <c r="O111" s="72">
        <v>22.939999999999998</v>
      </c>
      <c r="P111" s="78">
        <v>1941.75</v>
      </c>
      <c r="Q111" s="78">
        <v>396.55999999999995</v>
      </c>
      <c r="R111" s="81">
        <v>1545.19</v>
      </c>
      <c r="S111" s="78">
        <v>0</v>
      </c>
      <c r="T111" s="85">
        <v>18355.013000000003</v>
      </c>
      <c r="U111" s="87">
        <v>20415.949999999997</v>
      </c>
      <c r="V111" s="85">
        <v>22.939999999999998</v>
      </c>
    </row>
    <row r="112" spans="1:22" ht="12.75" customHeight="1">
      <c r="A112" s="29" t="s">
        <v>81</v>
      </c>
      <c r="B112" s="29">
        <v>1300</v>
      </c>
      <c r="C112" s="29">
        <v>126</v>
      </c>
      <c r="D112" s="29" t="s">
        <v>112</v>
      </c>
      <c r="E112" s="29" t="s">
        <v>10</v>
      </c>
      <c r="F112" s="85">
        <v>84667.28199999999</v>
      </c>
      <c r="G112" s="72">
        <v>81640.872</v>
      </c>
      <c r="H112" s="72">
        <v>36199.36967243236</v>
      </c>
      <c r="I112" s="72">
        <v>17924.79967243236</v>
      </c>
      <c r="J112" s="72">
        <v>18274.57</v>
      </c>
      <c r="K112" s="77">
        <v>45441.502327567636</v>
      </c>
      <c r="L112" s="77">
        <v>41884.31</v>
      </c>
      <c r="M112" s="77">
        <v>0</v>
      </c>
      <c r="N112" s="77">
        <v>3466.4</v>
      </c>
      <c r="O112" s="72">
        <v>90.79232756763966</v>
      </c>
      <c r="P112" s="78">
        <v>3026.4100000000003</v>
      </c>
      <c r="Q112" s="78">
        <v>789.3723275676397</v>
      </c>
      <c r="R112" s="81">
        <v>2237.0376724323605</v>
      </c>
      <c r="S112" s="78">
        <v>0.4076724323603429</v>
      </c>
      <c r="T112" s="85">
        <v>36988.742</v>
      </c>
      <c r="U112" s="87">
        <v>47678.53999999999</v>
      </c>
      <c r="V112" s="85">
        <v>91.2</v>
      </c>
    </row>
    <row r="113" spans="1:22" ht="12.75" customHeight="1">
      <c r="A113" s="29" t="s">
        <v>81</v>
      </c>
      <c r="B113" s="29">
        <v>1310</v>
      </c>
      <c r="C113" s="29">
        <v>127</v>
      </c>
      <c r="D113" s="29" t="s">
        <v>113</v>
      </c>
      <c r="E113" s="29" t="s">
        <v>10</v>
      </c>
      <c r="F113" s="85">
        <v>37791.898</v>
      </c>
      <c r="G113" s="72">
        <v>36400.468</v>
      </c>
      <c r="H113" s="72">
        <v>16863.918</v>
      </c>
      <c r="I113" s="72">
        <v>6433.508000000001</v>
      </c>
      <c r="J113" s="72">
        <v>10430.41</v>
      </c>
      <c r="K113" s="77">
        <v>19536.55</v>
      </c>
      <c r="L113" s="77">
        <v>19141.43</v>
      </c>
      <c r="M113" s="77">
        <v>0</v>
      </c>
      <c r="N113" s="77">
        <v>395.11999999999995</v>
      </c>
      <c r="O113" s="72">
        <v>0</v>
      </c>
      <c r="P113" s="78">
        <v>1391.43</v>
      </c>
      <c r="Q113" s="78">
        <v>0</v>
      </c>
      <c r="R113" s="81">
        <v>1391.43</v>
      </c>
      <c r="S113" s="78">
        <v>0</v>
      </c>
      <c r="T113" s="85">
        <v>16863.918</v>
      </c>
      <c r="U113" s="87">
        <v>20927.98</v>
      </c>
      <c r="V113" s="85">
        <v>0</v>
      </c>
    </row>
    <row r="114" spans="1:22" ht="12.75" customHeight="1">
      <c r="A114" s="29" t="s">
        <v>81</v>
      </c>
      <c r="B114" s="29">
        <v>1320</v>
      </c>
      <c r="C114" s="29">
        <v>128</v>
      </c>
      <c r="D114" s="29" t="s">
        <v>114</v>
      </c>
      <c r="E114" s="29" t="s">
        <v>10</v>
      </c>
      <c r="F114" s="85">
        <v>25426.5</v>
      </c>
      <c r="G114" s="72">
        <v>24800.199999999997</v>
      </c>
      <c r="H114" s="72">
        <v>11451.65</v>
      </c>
      <c r="I114" s="72">
        <v>8935.67</v>
      </c>
      <c r="J114" s="72">
        <v>2515.98</v>
      </c>
      <c r="K114" s="77">
        <v>13348.55</v>
      </c>
      <c r="L114" s="77">
        <v>10825.75</v>
      </c>
      <c r="M114" s="77">
        <v>0</v>
      </c>
      <c r="N114" s="77">
        <v>1534.42</v>
      </c>
      <c r="O114" s="72">
        <v>988.38</v>
      </c>
      <c r="P114" s="78">
        <v>626.3</v>
      </c>
      <c r="Q114" s="78">
        <v>0</v>
      </c>
      <c r="R114" s="81">
        <v>626.3</v>
      </c>
      <c r="S114" s="78">
        <v>0</v>
      </c>
      <c r="T114" s="85">
        <v>11451.65</v>
      </c>
      <c r="U114" s="87">
        <v>13974.849999999999</v>
      </c>
      <c r="V114" s="85">
        <v>988.38</v>
      </c>
    </row>
    <row r="115" spans="1:22" ht="12.75" customHeight="1">
      <c r="A115" s="29" t="s">
        <v>81</v>
      </c>
      <c r="B115" s="29">
        <v>1330</v>
      </c>
      <c r="C115" s="29">
        <v>129</v>
      </c>
      <c r="D115" s="29" t="s">
        <v>115</v>
      </c>
      <c r="E115" s="29" t="s">
        <v>10</v>
      </c>
      <c r="F115" s="85">
        <v>29893.526999999995</v>
      </c>
      <c r="G115" s="72">
        <v>28773.466999999997</v>
      </c>
      <c r="H115" s="72">
        <v>14309.926999999998</v>
      </c>
      <c r="I115" s="72">
        <v>5312.647</v>
      </c>
      <c r="J115" s="72">
        <v>8997.279999999999</v>
      </c>
      <c r="K115" s="77">
        <v>14463.539999999999</v>
      </c>
      <c r="L115" s="77">
        <v>12651.8</v>
      </c>
      <c r="M115" s="77">
        <v>0</v>
      </c>
      <c r="N115" s="77">
        <v>1802.48</v>
      </c>
      <c r="O115" s="72">
        <v>9.26</v>
      </c>
      <c r="P115" s="78">
        <v>1120.06</v>
      </c>
      <c r="Q115" s="78">
        <v>108.74</v>
      </c>
      <c r="R115" s="81">
        <v>1011.3199999999999</v>
      </c>
      <c r="S115" s="78">
        <v>0</v>
      </c>
      <c r="T115" s="85">
        <v>14418.666999999998</v>
      </c>
      <c r="U115" s="87">
        <v>15474.859999999999</v>
      </c>
      <c r="V115" s="85">
        <v>9.26</v>
      </c>
    </row>
    <row r="116" spans="1:22" ht="12.75" customHeight="1">
      <c r="A116" s="29" t="s">
        <v>81</v>
      </c>
      <c r="B116" s="29">
        <v>1340</v>
      </c>
      <c r="C116" s="29">
        <v>130</v>
      </c>
      <c r="D116" s="29" t="s">
        <v>116</v>
      </c>
      <c r="E116" s="29" t="s">
        <v>10</v>
      </c>
      <c r="F116" s="85">
        <v>25259.934999999998</v>
      </c>
      <c r="G116" s="72">
        <v>23835.457000000002</v>
      </c>
      <c r="H116" s="72">
        <v>10669.396999999999</v>
      </c>
      <c r="I116" s="72">
        <v>5919.274</v>
      </c>
      <c r="J116" s="72">
        <v>4750.1230000000005</v>
      </c>
      <c r="K116" s="77">
        <v>13166.060000000001</v>
      </c>
      <c r="L116" s="77">
        <v>12283.45</v>
      </c>
      <c r="M116" s="77">
        <v>0</v>
      </c>
      <c r="N116" s="77">
        <v>764.4899999999999</v>
      </c>
      <c r="O116" s="72">
        <v>118.12</v>
      </c>
      <c r="P116" s="78">
        <v>1424.478</v>
      </c>
      <c r="Q116" s="78">
        <v>1089.738</v>
      </c>
      <c r="R116" s="81">
        <v>334.74000000000007</v>
      </c>
      <c r="S116" s="78">
        <v>0</v>
      </c>
      <c r="T116" s="85">
        <v>11759.134999999998</v>
      </c>
      <c r="U116" s="87">
        <v>13500.800000000001</v>
      </c>
      <c r="V116" s="85">
        <v>118.12</v>
      </c>
    </row>
    <row r="117" spans="1:22" ht="12.75" customHeight="1">
      <c r="A117" s="29" t="s">
        <v>81</v>
      </c>
      <c r="B117" s="29">
        <v>1350</v>
      </c>
      <c r="C117" s="29">
        <v>131</v>
      </c>
      <c r="D117" s="29" t="s">
        <v>117</v>
      </c>
      <c r="E117" s="29" t="s">
        <v>11</v>
      </c>
      <c r="F117" s="85">
        <v>339727.05600000004</v>
      </c>
      <c r="G117" s="72">
        <v>317667.77800000005</v>
      </c>
      <c r="H117" s="72">
        <v>147285.43974600444</v>
      </c>
      <c r="I117" s="72">
        <v>74193.50467243235</v>
      </c>
      <c r="J117" s="72">
        <v>73091.93507357208</v>
      </c>
      <c r="K117" s="77">
        <v>170382.33825399558</v>
      </c>
      <c r="L117" s="77">
        <v>129832.47</v>
      </c>
      <c r="M117" s="77">
        <v>28460.79</v>
      </c>
      <c r="N117" s="77">
        <v>10273.6</v>
      </c>
      <c r="O117" s="72">
        <v>1815.4782539955577</v>
      </c>
      <c r="P117" s="78">
        <v>22059.278000000002</v>
      </c>
      <c r="Q117" s="78">
        <v>14103.21125399556</v>
      </c>
      <c r="R117" s="81">
        <v>7956.0667460044415</v>
      </c>
      <c r="S117" s="78">
        <v>1.1267460044422677</v>
      </c>
      <c r="T117" s="85">
        <v>161388.651</v>
      </c>
      <c r="U117" s="87">
        <v>178338.40500000003</v>
      </c>
      <c r="V117" s="85">
        <v>1816.605</v>
      </c>
    </row>
    <row r="118" spans="1:22" ht="12.75" customHeight="1">
      <c r="A118" s="29" t="s">
        <v>81</v>
      </c>
      <c r="B118" s="29">
        <v>1360</v>
      </c>
      <c r="C118" s="29">
        <v>132</v>
      </c>
      <c r="D118" s="29" t="s">
        <v>118</v>
      </c>
      <c r="E118" s="29" t="s">
        <v>10</v>
      </c>
      <c r="F118" s="85">
        <v>43232.956999999995</v>
      </c>
      <c r="G118" s="72">
        <v>43197.147</v>
      </c>
      <c r="H118" s="72">
        <v>21961.006999999998</v>
      </c>
      <c r="I118" s="72">
        <v>10787.206999999999</v>
      </c>
      <c r="J118" s="72">
        <v>11173.8</v>
      </c>
      <c r="K118" s="77">
        <v>21236.14</v>
      </c>
      <c r="L118" s="77">
        <v>20304.07</v>
      </c>
      <c r="M118" s="77">
        <v>0</v>
      </c>
      <c r="N118" s="77">
        <v>697.5499999999998</v>
      </c>
      <c r="O118" s="72">
        <v>234.52</v>
      </c>
      <c r="P118" s="78">
        <v>35.81</v>
      </c>
      <c r="Q118" s="78">
        <v>0</v>
      </c>
      <c r="R118" s="81">
        <v>35.81</v>
      </c>
      <c r="S118" s="78">
        <v>0</v>
      </c>
      <c r="T118" s="85">
        <v>21961.006999999998</v>
      </c>
      <c r="U118" s="87">
        <v>21271.95</v>
      </c>
      <c r="V118" s="85">
        <v>234.52</v>
      </c>
    </row>
    <row r="119" spans="1:22" ht="12.75" customHeight="1">
      <c r="A119" s="29" t="s">
        <v>81</v>
      </c>
      <c r="B119" s="29">
        <v>1370</v>
      </c>
      <c r="C119" s="29">
        <v>133</v>
      </c>
      <c r="D119" s="29" t="s">
        <v>119</v>
      </c>
      <c r="E119" s="29" t="s">
        <v>5</v>
      </c>
      <c r="F119" s="85">
        <v>147955.79</v>
      </c>
      <c r="G119" s="72">
        <v>115394.40000000001</v>
      </c>
      <c r="H119" s="72">
        <v>36587.22413004466</v>
      </c>
      <c r="I119" s="72">
        <v>23251.084130044663</v>
      </c>
      <c r="J119" s="72">
        <v>13336.14</v>
      </c>
      <c r="K119" s="77">
        <v>78807.17586995535</v>
      </c>
      <c r="L119" s="77">
        <v>63865.025869955345</v>
      </c>
      <c r="M119" s="77">
        <v>432.38</v>
      </c>
      <c r="N119" s="77">
        <v>11114.529999999999</v>
      </c>
      <c r="O119" s="72">
        <v>3395.24</v>
      </c>
      <c r="P119" s="78">
        <v>32561.39</v>
      </c>
      <c r="Q119" s="78">
        <v>10049.46586995534</v>
      </c>
      <c r="R119" s="81">
        <v>22511.92413004466</v>
      </c>
      <c r="S119" s="78">
        <v>0</v>
      </c>
      <c r="T119" s="85">
        <v>46636.69</v>
      </c>
      <c r="U119" s="87">
        <v>101319.1</v>
      </c>
      <c r="V119" s="85">
        <v>3395.24</v>
      </c>
    </row>
    <row r="120" spans="1:22" ht="12.75" customHeight="1">
      <c r="A120" s="29" t="s">
        <v>81</v>
      </c>
      <c r="B120" s="29">
        <v>1380</v>
      </c>
      <c r="C120" s="29">
        <v>134</v>
      </c>
      <c r="D120" s="29" t="s">
        <v>120</v>
      </c>
      <c r="E120" s="29" t="s">
        <v>10</v>
      </c>
      <c r="F120" s="85">
        <v>45200.675</v>
      </c>
      <c r="G120" s="72">
        <v>42430.405</v>
      </c>
      <c r="H120" s="72">
        <v>10373.035</v>
      </c>
      <c r="I120" s="72">
        <v>10373.035</v>
      </c>
      <c r="J120" s="72">
        <v>0</v>
      </c>
      <c r="K120" s="77">
        <v>32057.370000000003</v>
      </c>
      <c r="L120" s="77">
        <v>28797.08</v>
      </c>
      <c r="M120" s="77">
        <v>0</v>
      </c>
      <c r="N120" s="77">
        <v>2846.2</v>
      </c>
      <c r="O120" s="72">
        <v>414.09000000000003</v>
      </c>
      <c r="P120" s="78">
        <v>2770.27</v>
      </c>
      <c r="Q120" s="78">
        <v>35.66999999999999</v>
      </c>
      <c r="R120" s="81">
        <v>2734.6</v>
      </c>
      <c r="S120" s="78">
        <v>0</v>
      </c>
      <c r="T120" s="85">
        <v>10408.705</v>
      </c>
      <c r="U120" s="87">
        <v>34791.97</v>
      </c>
      <c r="V120" s="85">
        <v>414.09000000000003</v>
      </c>
    </row>
    <row r="121" spans="1:22" ht="12.75" customHeight="1">
      <c r="A121" s="29" t="s">
        <v>81</v>
      </c>
      <c r="B121" s="29">
        <v>1390</v>
      </c>
      <c r="C121" s="29">
        <v>135</v>
      </c>
      <c r="D121" s="29" t="s">
        <v>121</v>
      </c>
      <c r="E121" s="29" t="s">
        <v>10</v>
      </c>
      <c r="F121" s="85">
        <v>43330.65700000001</v>
      </c>
      <c r="G121" s="72">
        <v>40606.59700000001</v>
      </c>
      <c r="H121" s="72">
        <v>14649.304490595048</v>
      </c>
      <c r="I121" s="72">
        <v>8370.274490595046</v>
      </c>
      <c r="J121" s="72">
        <v>6279.030000000001</v>
      </c>
      <c r="K121" s="77">
        <v>25957.292509404957</v>
      </c>
      <c r="L121" s="77">
        <v>24253.280000000002</v>
      </c>
      <c r="M121" s="77">
        <v>0</v>
      </c>
      <c r="N121" s="77">
        <v>1340.877</v>
      </c>
      <c r="O121" s="72">
        <v>363.13550940495406</v>
      </c>
      <c r="P121" s="78">
        <v>2724.0600000000004</v>
      </c>
      <c r="Q121" s="78">
        <v>228.48850940495413</v>
      </c>
      <c r="R121" s="81">
        <v>2495.5714905950463</v>
      </c>
      <c r="S121" s="78">
        <v>6.961490595045916</v>
      </c>
      <c r="T121" s="85">
        <v>14877.793000000001</v>
      </c>
      <c r="U121" s="87">
        <v>28452.864</v>
      </c>
      <c r="V121" s="85">
        <v>370.097</v>
      </c>
    </row>
    <row r="122" spans="1:22" ht="12.75" customHeight="1">
      <c r="A122" s="29" t="s">
        <v>81</v>
      </c>
      <c r="B122" s="29">
        <v>1400</v>
      </c>
      <c r="C122" s="29">
        <v>136</v>
      </c>
      <c r="D122" s="29" t="s">
        <v>122</v>
      </c>
      <c r="E122" s="29" t="s">
        <v>10</v>
      </c>
      <c r="F122" s="85">
        <v>45197.008</v>
      </c>
      <c r="G122" s="72">
        <v>42771.538</v>
      </c>
      <c r="H122" s="72">
        <v>15541.666249241665</v>
      </c>
      <c r="I122" s="72">
        <v>11696.996249241665</v>
      </c>
      <c r="J122" s="72">
        <v>3844.67</v>
      </c>
      <c r="K122" s="77">
        <v>27229.871750758335</v>
      </c>
      <c r="L122" s="77">
        <v>25103.16</v>
      </c>
      <c r="M122" s="77">
        <v>0</v>
      </c>
      <c r="N122" s="77">
        <v>1702.53</v>
      </c>
      <c r="O122" s="72">
        <v>424.18175075833597</v>
      </c>
      <c r="P122" s="78">
        <v>2425.4700000000003</v>
      </c>
      <c r="Q122" s="78">
        <v>385.7317507583359</v>
      </c>
      <c r="R122" s="81">
        <v>2039.738249241664</v>
      </c>
      <c r="S122" s="78">
        <v>9.298249241664053</v>
      </c>
      <c r="T122" s="85">
        <v>15927.398000000001</v>
      </c>
      <c r="U122" s="87">
        <v>29269.61</v>
      </c>
      <c r="V122" s="85">
        <v>433.48</v>
      </c>
    </row>
    <row r="123" spans="1:22" ht="12.75" customHeight="1">
      <c r="A123" s="29" t="s">
        <v>81</v>
      </c>
      <c r="B123" s="29">
        <v>1410</v>
      </c>
      <c r="C123" s="29">
        <v>137</v>
      </c>
      <c r="D123" s="29" t="s">
        <v>123</v>
      </c>
      <c r="E123" s="29" t="s">
        <v>10</v>
      </c>
      <c r="F123" s="85">
        <v>41138.41</v>
      </c>
      <c r="G123" s="72">
        <v>39534.81</v>
      </c>
      <c r="H123" s="72">
        <v>16302.914983569273</v>
      </c>
      <c r="I123" s="72">
        <v>10458.034983569272</v>
      </c>
      <c r="J123" s="72">
        <v>5844.880000000001</v>
      </c>
      <c r="K123" s="77">
        <v>23231.895016430728</v>
      </c>
      <c r="L123" s="77">
        <v>21871.78</v>
      </c>
      <c r="M123" s="77">
        <v>0</v>
      </c>
      <c r="N123" s="77">
        <v>999.4499999999999</v>
      </c>
      <c r="O123" s="72">
        <v>360.6650164307278</v>
      </c>
      <c r="P123" s="78">
        <v>1603.6000000000001</v>
      </c>
      <c r="Q123" s="78">
        <v>114.47501643072775</v>
      </c>
      <c r="R123" s="81">
        <v>1489.1249835692724</v>
      </c>
      <c r="S123" s="78">
        <v>6.024983569272251</v>
      </c>
      <c r="T123" s="85">
        <v>16417.39</v>
      </c>
      <c r="U123" s="87">
        <v>24721.02</v>
      </c>
      <c r="V123" s="85">
        <v>366.69000000000005</v>
      </c>
    </row>
    <row r="124" spans="1:22" ht="12.75" customHeight="1">
      <c r="A124" s="29" t="s">
        <v>81</v>
      </c>
      <c r="B124" s="29">
        <v>1420</v>
      </c>
      <c r="C124" s="29">
        <v>138</v>
      </c>
      <c r="D124" s="29" t="s">
        <v>124</v>
      </c>
      <c r="E124" s="29" t="s">
        <v>10</v>
      </c>
      <c r="F124" s="85">
        <v>42758.579999999994</v>
      </c>
      <c r="G124" s="72">
        <v>41251.02</v>
      </c>
      <c r="H124" s="72">
        <v>9275.17</v>
      </c>
      <c r="I124" s="72">
        <v>9275.17</v>
      </c>
      <c r="J124" s="72">
        <v>0</v>
      </c>
      <c r="K124" s="77">
        <v>31975.85</v>
      </c>
      <c r="L124" s="77">
        <v>30606.9</v>
      </c>
      <c r="M124" s="77">
        <v>0</v>
      </c>
      <c r="N124" s="77">
        <v>1010.94</v>
      </c>
      <c r="O124" s="72">
        <v>358.01</v>
      </c>
      <c r="P124" s="78">
        <v>1507.5600000000002</v>
      </c>
      <c r="Q124" s="78">
        <v>0</v>
      </c>
      <c r="R124" s="81">
        <v>1507.5600000000002</v>
      </c>
      <c r="S124" s="78">
        <v>0</v>
      </c>
      <c r="T124" s="85">
        <v>9275.17</v>
      </c>
      <c r="U124" s="87">
        <v>33483.409999999996</v>
      </c>
      <c r="V124" s="85">
        <v>358.01</v>
      </c>
    </row>
    <row r="125" spans="1:22" ht="12.75" customHeight="1">
      <c r="A125" s="29" t="s">
        <v>81</v>
      </c>
      <c r="B125" s="29">
        <v>1430</v>
      </c>
      <c r="C125" s="29">
        <v>139</v>
      </c>
      <c r="D125" s="29" t="s">
        <v>125</v>
      </c>
      <c r="E125" s="29" t="s">
        <v>10</v>
      </c>
      <c r="F125" s="85">
        <v>46706.647</v>
      </c>
      <c r="G125" s="72">
        <v>45118.899999999994</v>
      </c>
      <c r="H125" s="72">
        <v>15271.33</v>
      </c>
      <c r="I125" s="72">
        <v>11457.289999999999</v>
      </c>
      <c r="J125" s="72">
        <v>3814.04</v>
      </c>
      <c r="K125" s="77">
        <v>29847.569999999996</v>
      </c>
      <c r="L125" s="77">
        <v>28940.78</v>
      </c>
      <c r="M125" s="77">
        <v>0</v>
      </c>
      <c r="N125" s="77">
        <v>508.12</v>
      </c>
      <c r="O125" s="72">
        <v>398.66999999999996</v>
      </c>
      <c r="P125" s="78">
        <v>1587.747</v>
      </c>
      <c r="Q125" s="78">
        <v>154.41</v>
      </c>
      <c r="R125" s="81">
        <v>1433.337</v>
      </c>
      <c r="S125" s="78">
        <v>0</v>
      </c>
      <c r="T125" s="85">
        <v>15425.74</v>
      </c>
      <c r="U125" s="87">
        <v>31280.906999999996</v>
      </c>
      <c r="V125" s="85">
        <v>398.66999999999996</v>
      </c>
    </row>
    <row r="126" spans="1:22" ht="12.75" customHeight="1">
      <c r="A126" s="29" t="s">
        <v>81</v>
      </c>
      <c r="B126" s="29">
        <v>1440</v>
      </c>
      <c r="C126" s="29">
        <v>140</v>
      </c>
      <c r="D126" s="29" t="s">
        <v>126</v>
      </c>
      <c r="E126" s="29" t="s">
        <v>11</v>
      </c>
      <c r="F126" s="85">
        <v>385399.57000000007</v>
      </c>
      <c r="G126" s="72">
        <v>359528.99</v>
      </c>
      <c r="H126" s="72">
        <v>154179.09772340598</v>
      </c>
      <c r="I126" s="72">
        <v>98873.97772340597</v>
      </c>
      <c r="J126" s="72">
        <v>55305.12</v>
      </c>
      <c r="K126" s="77">
        <v>205349.89227659404</v>
      </c>
      <c r="L126" s="77">
        <v>187253.75000000003</v>
      </c>
      <c r="M126" s="77">
        <v>12442.64</v>
      </c>
      <c r="N126" s="77">
        <v>3100.23</v>
      </c>
      <c r="O126" s="72">
        <v>2553.272276594018</v>
      </c>
      <c r="P126" s="78">
        <v>25870.579999999998</v>
      </c>
      <c r="Q126" s="78">
        <v>14987.575276594016</v>
      </c>
      <c r="R126" s="81">
        <v>10883.004723405982</v>
      </c>
      <c r="S126" s="78">
        <v>22.28472340598222</v>
      </c>
      <c r="T126" s="85">
        <v>169166.673</v>
      </c>
      <c r="U126" s="87">
        <v>216232.89700000003</v>
      </c>
      <c r="V126" s="85">
        <v>2575.5570000000002</v>
      </c>
    </row>
    <row r="127" spans="1:22" ht="12.75" customHeight="1">
      <c r="A127" s="29" t="s">
        <v>127</v>
      </c>
      <c r="B127" s="29">
        <v>1450</v>
      </c>
      <c r="C127" s="29">
        <v>141</v>
      </c>
      <c r="D127" s="29" t="s">
        <v>128</v>
      </c>
      <c r="E127" s="29" t="s">
        <v>10</v>
      </c>
      <c r="F127" s="85">
        <v>36524.361999999994</v>
      </c>
      <c r="G127" s="72">
        <v>34980.191999999995</v>
      </c>
      <c r="H127" s="72">
        <v>11104.792956974494</v>
      </c>
      <c r="I127" s="72">
        <v>9949.332956974495</v>
      </c>
      <c r="J127" s="72">
        <v>1155.4599999999998</v>
      </c>
      <c r="K127" s="77">
        <v>23875.3990430255</v>
      </c>
      <c r="L127" s="77">
        <v>23167.159999999996</v>
      </c>
      <c r="M127" s="77">
        <v>0</v>
      </c>
      <c r="N127" s="77">
        <v>24.22</v>
      </c>
      <c r="O127" s="72">
        <v>684.0190430255036</v>
      </c>
      <c r="P127" s="78">
        <v>1544.1699999999998</v>
      </c>
      <c r="Q127" s="78">
        <v>23.849043025503576</v>
      </c>
      <c r="R127" s="81">
        <v>1520.3209569744963</v>
      </c>
      <c r="S127" s="78">
        <v>1.700956974496421</v>
      </c>
      <c r="T127" s="85">
        <v>11128.641999999998</v>
      </c>
      <c r="U127" s="87">
        <v>25395.719999999998</v>
      </c>
      <c r="V127" s="85">
        <v>685.72</v>
      </c>
    </row>
    <row r="128" spans="1:22" ht="12.75" customHeight="1">
      <c r="A128" s="29" t="s">
        <v>127</v>
      </c>
      <c r="B128" s="29">
        <v>1460</v>
      </c>
      <c r="C128" s="29">
        <v>142</v>
      </c>
      <c r="D128" s="29" t="s">
        <v>129</v>
      </c>
      <c r="E128" s="29" t="s">
        <v>10</v>
      </c>
      <c r="F128" s="85">
        <v>41783.5</v>
      </c>
      <c r="G128" s="72">
        <v>39777.009999999995</v>
      </c>
      <c r="H128" s="72">
        <v>17984.879999999997</v>
      </c>
      <c r="I128" s="72">
        <v>13196.040000000003</v>
      </c>
      <c r="J128" s="72">
        <v>4788.84</v>
      </c>
      <c r="K128" s="77">
        <v>21792.13</v>
      </c>
      <c r="L128" s="77">
        <v>19273.86</v>
      </c>
      <c r="M128" s="77">
        <v>0</v>
      </c>
      <c r="N128" s="77">
        <v>1631.8600000000001</v>
      </c>
      <c r="O128" s="72">
        <v>886.41</v>
      </c>
      <c r="P128" s="78">
        <v>2006.49</v>
      </c>
      <c r="Q128" s="78">
        <v>26.84</v>
      </c>
      <c r="R128" s="81">
        <v>1979.65</v>
      </c>
      <c r="S128" s="78">
        <v>0</v>
      </c>
      <c r="T128" s="85">
        <v>18011.719999999998</v>
      </c>
      <c r="U128" s="87">
        <v>23771.780000000002</v>
      </c>
      <c r="V128" s="85">
        <v>886.41</v>
      </c>
    </row>
    <row r="129" spans="1:22" ht="12.75" customHeight="1">
      <c r="A129" s="29" t="s">
        <v>127</v>
      </c>
      <c r="B129" s="29">
        <v>1470</v>
      </c>
      <c r="C129" s="29">
        <v>143</v>
      </c>
      <c r="D129" s="29" t="s">
        <v>130</v>
      </c>
      <c r="E129" s="29" t="s">
        <v>10</v>
      </c>
      <c r="F129" s="85">
        <v>32620.35</v>
      </c>
      <c r="G129" s="72">
        <v>30145.839999999997</v>
      </c>
      <c r="H129" s="72">
        <v>11184.159999999998</v>
      </c>
      <c r="I129" s="72">
        <v>9869.779999999999</v>
      </c>
      <c r="J129" s="72">
        <v>1314.3799999999999</v>
      </c>
      <c r="K129" s="77">
        <v>18961.68</v>
      </c>
      <c r="L129" s="77">
        <v>17088.29</v>
      </c>
      <c r="M129" s="77">
        <v>0</v>
      </c>
      <c r="N129" s="77">
        <v>1215.38</v>
      </c>
      <c r="O129" s="72">
        <v>658.01</v>
      </c>
      <c r="P129" s="78">
        <v>2474.5099999999998</v>
      </c>
      <c r="Q129" s="78">
        <v>1.0600000000000016</v>
      </c>
      <c r="R129" s="81">
        <v>2473.45</v>
      </c>
      <c r="S129" s="78">
        <v>0</v>
      </c>
      <c r="T129" s="85">
        <v>11185.219999999998</v>
      </c>
      <c r="U129" s="87">
        <v>21435.13</v>
      </c>
      <c r="V129" s="85">
        <v>658.01</v>
      </c>
    </row>
    <row r="130" spans="1:22" ht="12.75" customHeight="1">
      <c r="A130" s="29" t="s">
        <v>127</v>
      </c>
      <c r="B130" s="29">
        <v>1480</v>
      </c>
      <c r="C130" s="29">
        <v>145</v>
      </c>
      <c r="D130" s="29" t="s">
        <v>131</v>
      </c>
      <c r="E130" s="29" t="s">
        <v>10</v>
      </c>
      <c r="F130" s="85">
        <v>27726.25</v>
      </c>
      <c r="G130" s="72">
        <v>27681.490000000005</v>
      </c>
      <c r="H130" s="72">
        <v>8101.480000000001</v>
      </c>
      <c r="I130" s="72">
        <v>8101.480000000001</v>
      </c>
      <c r="J130" s="72">
        <v>0</v>
      </c>
      <c r="K130" s="77">
        <v>19580.010000000002</v>
      </c>
      <c r="L130" s="77">
        <v>17825.730000000003</v>
      </c>
      <c r="M130" s="77">
        <v>0</v>
      </c>
      <c r="N130" s="77">
        <v>1215.6999999999998</v>
      </c>
      <c r="O130" s="72">
        <v>538.5799999999999</v>
      </c>
      <c r="P130" s="78">
        <v>44.760000000000005</v>
      </c>
      <c r="Q130" s="78">
        <v>0</v>
      </c>
      <c r="R130" s="81">
        <v>44.760000000000005</v>
      </c>
      <c r="S130" s="78">
        <v>0</v>
      </c>
      <c r="T130" s="85">
        <v>8101.480000000001</v>
      </c>
      <c r="U130" s="87">
        <v>19624.77</v>
      </c>
      <c r="V130" s="85">
        <v>538.5799999999999</v>
      </c>
    </row>
    <row r="131" spans="1:22" ht="12.75" customHeight="1">
      <c r="A131" s="29" t="s">
        <v>127</v>
      </c>
      <c r="B131" s="29">
        <v>1490</v>
      </c>
      <c r="C131" s="29">
        <v>146</v>
      </c>
      <c r="D131" s="29" t="s">
        <v>132</v>
      </c>
      <c r="E131" s="29" t="s">
        <v>10</v>
      </c>
      <c r="F131" s="85">
        <v>23991.5</v>
      </c>
      <c r="G131" s="72">
        <v>23016.26</v>
      </c>
      <c r="H131" s="72">
        <v>7234.2</v>
      </c>
      <c r="I131" s="72">
        <v>5886.62</v>
      </c>
      <c r="J131" s="72">
        <v>1347.58</v>
      </c>
      <c r="K131" s="77">
        <v>15782.06</v>
      </c>
      <c r="L131" s="77">
        <v>14709</v>
      </c>
      <c r="M131" s="77">
        <v>0</v>
      </c>
      <c r="N131" s="77">
        <v>724.8799999999999</v>
      </c>
      <c r="O131" s="72">
        <v>348.17999999999995</v>
      </c>
      <c r="P131" s="78">
        <v>975.24</v>
      </c>
      <c r="Q131" s="78">
        <v>2.46</v>
      </c>
      <c r="R131" s="81">
        <v>972.78</v>
      </c>
      <c r="S131" s="78">
        <v>0</v>
      </c>
      <c r="T131" s="85">
        <v>7236.66</v>
      </c>
      <c r="U131" s="87">
        <v>16754.84</v>
      </c>
      <c r="V131" s="85">
        <v>348.17999999999995</v>
      </c>
    </row>
    <row r="132" spans="1:22" ht="12.75" customHeight="1">
      <c r="A132" s="29" t="s">
        <v>127</v>
      </c>
      <c r="B132" s="29">
        <v>1500</v>
      </c>
      <c r="C132" s="29">
        <v>148</v>
      </c>
      <c r="D132" s="29" t="s">
        <v>133</v>
      </c>
      <c r="E132" s="29" t="s">
        <v>5</v>
      </c>
      <c r="F132" s="85">
        <v>84870.21</v>
      </c>
      <c r="G132" s="72">
        <v>76448.194</v>
      </c>
      <c r="H132" s="72">
        <v>30532.22805800408</v>
      </c>
      <c r="I132" s="72">
        <v>22879.70805800408</v>
      </c>
      <c r="J132" s="72">
        <v>7652.5199999999995</v>
      </c>
      <c r="K132" s="77">
        <v>45915.96594199593</v>
      </c>
      <c r="L132" s="77">
        <v>37238.024000000005</v>
      </c>
      <c r="M132" s="77">
        <v>6607.14</v>
      </c>
      <c r="N132" s="77">
        <v>959.62</v>
      </c>
      <c r="O132" s="72">
        <v>1111.1819419959227</v>
      </c>
      <c r="P132" s="78">
        <v>8422.016</v>
      </c>
      <c r="Q132" s="78">
        <v>5149.863941995923</v>
      </c>
      <c r="R132" s="81">
        <v>3272.1520580040774</v>
      </c>
      <c r="S132" s="78">
        <v>0.5780580040773202</v>
      </c>
      <c r="T132" s="85">
        <v>35682.092000000004</v>
      </c>
      <c r="U132" s="87">
        <v>49188.118</v>
      </c>
      <c r="V132" s="85">
        <v>1111.76</v>
      </c>
    </row>
    <row r="133" spans="1:22" ht="12.75" customHeight="1">
      <c r="A133" s="29" t="s">
        <v>127</v>
      </c>
      <c r="B133" s="29">
        <v>1510</v>
      </c>
      <c r="C133" s="29">
        <v>149</v>
      </c>
      <c r="D133" s="29" t="s">
        <v>134</v>
      </c>
      <c r="E133" s="29" t="s">
        <v>10</v>
      </c>
      <c r="F133" s="85">
        <v>37857.08</v>
      </c>
      <c r="G133" s="72">
        <v>36677.94</v>
      </c>
      <c r="H133" s="72">
        <v>15221.11</v>
      </c>
      <c r="I133" s="72">
        <v>8999.730000000001</v>
      </c>
      <c r="J133" s="72">
        <v>6221.38</v>
      </c>
      <c r="K133" s="77">
        <v>21456.829999999998</v>
      </c>
      <c r="L133" s="77">
        <v>19146.76</v>
      </c>
      <c r="M133" s="77">
        <v>0</v>
      </c>
      <c r="N133" s="77">
        <v>1717.69</v>
      </c>
      <c r="O133" s="72">
        <v>592.38</v>
      </c>
      <c r="P133" s="78">
        <v>1179.1399999999999</v>
      </c>
      <c r="Q133" s="78">
        <v>15.099999999999998</v>
      </c>
      <c r="R133" s="81">
        <v>1164.04</v>
      </c>
      <c r="S133" s="78">
        <v>0</v>
      </c>
      <c r="T133" s="85">
        <v>15236.210000000001</v>
      </c>
      <c r="U133" s="87">
        <v>22620.87</v>
      </c>
      <c r="V133" s="85">
        <v>592.38</v>
      </c>
    </row>
    <row r="134" spans="1:22" ht="12.75" customHeight="1">
      <c r="A134" s="29" t="s">
        <v>127</v>
      </c>
      <c r="B134" s="29">
        <v>1520</v>
      </c>
      <c r="C134" s="29">
        <v>150</v>
      </c>
      <c r="D134" s="29" t="s">
        <v>135</v>
      </c>
      <c r="E134" s="29" t="s">
        <v>11</v>
      </c>
      <c r="F134" s="85">
        <v>277403.062</v>
      </c>
      <c r="G134" s="72">
        <v>253737.352</v>
      </c>
      <c r="H134" s="72">
        <v>111627.60234995482</v>
      </c>
      <c r="I134" s="72">
        <v>76880.33234995483</v>
      </c>
      <c r="J134" s="72">
        <v>34747.270000000004</v>
      </c>
      <c r="K134" s="77">
        <v>142109.74965004518</v>
      </c>
      <c r="L134" s="77">
        <v>111792.08060701968</v>
      </c>
      <c r="M134" s="77">
        <v>19910.980000000003</v>
      </c>
      <c r="N134" s="77">
        <v>6699.11</v>
      </c>
      <c r="O134" s="72">
        <v>3707.5790430255033</v>
      </c>
      <c r="P134" s="78">
        <v>23665.71</v>
      </c>
      <c r="Q134" s="78">
        <v>15433.659650045181</v>
      </c>
      <c r="R134" s="81">
        <v>8232.050349954816</v>
      </c>
      <c r="S134" s="78">
        <v>1.700956974496421</v>
      </c>
      <c r="T134" s="85">
        <v>127061.262</v>
      </c>
      <c r="U134" s="87">
        <v>150341.8</v>
      </c>
      <c r="V134" s="85">
        <v>3709.2799999999997</v>
      </c>
    </row>
    <row r="135" spans="1:22" ht="12.75" customHeight="1">
      <c r="A135" s="29" t="s">
        <v>127</v>
      </c>
      <c r="B135" s="29">
        <v>1530</v>
      </c>
      <c r="C135" s="29">
        <v>151</v>
      </c>
      <c r="D135" s="29" t="s">
        <v>136</v>
      </c>
      <c r="E135" s="29" t="s">
        <v>5</v>
      </c>
      <c r="F135" s="85">
        <v>82110.39</v>
      </c>
      <c r="G135" s="72">
        <v>75485.79000000001</v>
      </c>
      <c r="H135" s="72">
        <v>32687.04297096451</v>
      </c>
      <c r="I135" s="72">
        <v>17596.262970964508</v>
      </c>
      <c r="J135" s="72">
        <v>15090.78</v>
      </c>
      <c r="K135" s="77">
        <v>42798.74702903549</v>
      </c>
      <c r="L135" s="77">
        <v>32948.68702903549</v>
      </c>
      <c r="M135" s="77">
        <v>6616.78</v>
      </c>
      <c r="N135" s="77">
        <v>3233.2799999999997</v>
      </c>
      <c r="O135" s="72">
        <v>0</v>
      </c>
      <c r="P135" s="78">
        <v>6624.6</v>
      </c>
      <c r="Q135" s="78">
        <v>1490.8970290354926</v>
      </c>
      <c r="R135" s="81">
        <v>5133.702970964508</v>
      </c>
      <c r="S135" s="78">
        <v>0</v>
      </c>
      <c r="T135" s="85">
        <v>34177.94</v>
      </c>
      <c r="U135" s="87">
        <v>47932.45</v>
      </c>
      <c r="V135" s="85">
        <v>0</v>
      </c>
    </row>
    <row r="136" spans="1:22" ht="12.75" customHeight="1">
      <c r="A136" s="29" t="s">
        <v>127</v>
      </c>
      <c r="B136" s="29">
        <v>1540</v>
      </c>
      <c r="C136" s="29">
        <v>705</v>
      </c>
      <c r="D136" s="29" t="s">
        <v>434</v>
      </c>
      <c r="E136" s="29" t="s">
        <v>5</v>
      </c>
      <c r="F136" s="85">
        <v>155732.94799999997</v>
      </c>
      <c r="G136" s="72">
        <v>149998.85799999998</v>
      </c>
      <c r="H136" s="72">
        <v>76034.03842278129</v>
      </c>
      <c r="I136" s="72">
        <v>38556.728422781314</v>
      </c>
      <c r="J136" s="72">
        <v>37477.30999999999</v>
      </c>
      <c r="K136" s="77">
        <v>73964.81957721869</v>
      </c>
      <c r="L136" s="77">
        <v>51496.52957721869</v>
      </c>
      <c r="M136" s="77">
        <v>11925.19</v>
      </c>
      <c r="N136" s="77">
        <v>10327.719999999998</v>
      </c>
      <c r="O136" s="72">
        <v>215.38</v>
      </c>
      <c r="P136" s="78">
        <v>5734.09</v>
      </c>
      <c r="Q136" s="78">
        <v>1317.9895772186887</v>
      </c>
      <c r="R136" s="81">
        <v>4416.100422781311</v>
      </c>
      <c r="S136" s="78">
        <v>0</v>
      </c>
      <c r="T136" s="85">
        <v>77352.02799999998</v>
      </c>
      <c r="U136" s="87">
        <v>78380.92</v>
      </c>
      <c r="V136" s="85">
        <v>215.38</v>
      </c>
    </row>
    <row r="137" spans="1:22" ht="12.75" customHeight="1">
      <c r="A137" s="29" t="s">
        <v>127</v>
      </c>
      <c r="B137" s="29">
        <v>1610</v>
      </c>
      <c r="C137" s="29">
        <v>158</v>
      </c>
      <c r="D137" s="29" t="s">
        <v>137</v>
      </c>
      <c r="E137" s="29" t="s">
        <v>5</v>
      </c>
      <c r="F137" s="85">
        <v>113925.76999999999</v>
      </c>
      <c r="G137" s="72">
        <v>100694.25</v>
      </c>
      <c r="H137" s="72">
        <v>37040.36925146288</v>
      </c>
      <c r="I137" s="72">
        <v>23712.369251462875</v>
      </c>
      <c r="J137" s="72">
        <v>13328</v>
      </c>
      <c r="K137" s="77">
        <v>63653.880748537114</v>
      </c>
      <c r="L137" s="77">
        <v>49621.08074853712</v>
      </c>
      <c r="M137" s="77">
        <v>8603.599999999999</v>
      </c>
      <c r="N137" s="77">
        <v>4906.960000000001</v>
      </c>
      <c r="O137" s="72">
        <v>522.24</v>
      </c>
      <c r="P137" s="78">
        <v>13231.52</v>
      </c>
      <c r="Q137" s="78">
        <v>5945.510748537123</v>
      </c>
      <c r="R137" s="81">
        <v>7286.009251462878</v>
      </c>
      <c r="S137" s="78">
        <v>0</v>
      </c>
      <c r="T137" s="85">
        <v>42985.880000000005</v>
      </c>
      <c r="U137" s="87">
        <v>70939.88999999998</v>
      </c>
      <c r="V137" s="85">
        <v>522.24</v>
      </c>
    </row>
    <row r="138" spans="1:22" ht="12.75" customHeight="1">
      <c r="A138" s="29" t="s">
        <v>127</v>
      </c>
      <c r="B138" s="29">
        <v>1620</v>
      </c>
      <c r="C138" s="29">
        <v>159</v>
      </c>
      <c r="D138" s="29" t="s">
        <v>138</v>
      </c>
      <c r="E138" s="29" t="s">
        <v>10</v>
      </c>
      <c r="F138" s="85">
        <v>30250.785000000003</v>
      </c>
      <c r="G138" s="72">
        <v>29386.815000000002</v>
      </c>
      <c r="H138" s="72">
        <v>14990.665</v>
      </c>
      <c r="I138" s="72">
        <v>8467.145</v>
      </c>
      <c r="J138" s="72">
        <v>6523.5199999999995</v>
      </c>
      <c r="K138" s="77">
        <v>14396.150000000001</v>
      </c>
      <c r="L138" s="77">
        <v>14101.6</v>
      </c>
      <c r="M138" s="77">
        <v>0</v>
      </c>
      <c r="N138" s="77">
        <v>5.1</v>
      </c>
      <c r="O138" s="72">
        <v>289.45</v>
      </c>
      <c r="P138" s="78">
        <v>863.97</v>
      </c>
      <c r="Q138" s="78">
        <v>359.23</v>
      </c>
      <c r="R138" s="81">
        <v>504.74</v>
      </c>
      <c r="S138" s="78">
        <v>0</v>
      </c>
      <c r="T138" s="85">
        <v>15349.895</v>
      </c>
      <c r="U138" s="87">
        <v>14900.890000000001</v>
      </c>
      <c r="V138" s="85">
        <v>289.45</v>
      </c>
    </row>
    <row r="139" spans="1:22" ht="12.75" customHeight="1">
      <c r="A139" s="29" t="s">
        <v>127</v>
      </c>
      <c r="B139" s="29">
        <v>1630</v>
      </c>
      <c r="C139" s="29">
        <v>160</v>
      </c>
      <c r="D139" s="29" t="s">
        <v>139</v>
      </c>
      <c r="E139" s="29" t="s">
        <v>10</v>
      </c>
      <c r="F139" s="85">
        <v>40468.799999999996</v>
      </c>
      <c r="G139" s="72">
        <v>39256.479999999996</v>
      </c>
      <c r="H139" s="72">
        <v>21176.639999999996</v>
      </c>
      <c r="I139" s="72">
        <v>7856.379999999999</v>
      </c>
      <c r="J139" s="72">
        <v>13320.26</v>
      </c>
      <c r="K139" s="77">
        <v>18079.84</v>
      </c>
      <c r="L139" s="77">
        <v>15078.67</v>
      </c>
      <c r="M139" s="77">
        <v>0</v>
      </c>
      <c r="N139" s="77">
        <v>2229.9400000000005</v>
      </c>
      <c r="O139" s="72">
        <v>771.23</v>
      </c>
      <c r="P139" s="78">
        <v>1212.3200000000002</v>
      </c>
      <c r="Q139" s="78">
        <v>5.27</v>
      </c>
      <c r="R139" s="81">
        <v>1207.0500000000002</v>
      </c>
      <c r="S139" s="78">
        <v>0</v>
      </c>
      <c r="T139" s="85">
        <v>21181.909999999996</v>
      </c>
      <c r="U139" s="87">
        <v>19286.89</v>
      </c>
      <c r="V139" s="85">
        <v>771.23</v>
      </c>
    </row>
    <row r="140" spans="1:22" ht="12.75" customHeight="1">
      <c r="A140" s="29" t="s">
        <v>127</v>
      </c>
      <c r="B140" s="29">
        <v>1640</v>
      </c>
      <c r="C140" s="29">
        <v>161</v>
      </c>
      <c r="D140" s="29" t="s">
        <v>140</v>
      </c>
      <c r="E140" s="29" t="s">
        <v>10</v>
      </c>
      <c r="F140" s="85">
        <v>51952.69</v>
      </c>
      <c r="G140" s="72">
        <v>51952.69</v>
      </c>
      <c r="H140" s="72">
        <v>27146.62</v>
      </c>
      <c r="I140" s="72">
        <v>12783.539999999999</v>
      </c>
      <c r="J140" s="72">
        <v>14363.080000000002</v>
      </c>
      <c r="K140" s="77">
        <v>24806.07</v>
      </c>
      <c r="L140" s="77">
        <v>24448.98</v>
      </c>
      <c r="M140" s="77">
        <v>0</v>
      </c>
      <c r="N140" s="77">
        <v>16.14</v>
      </c>
      <c r="O140" s="72">
        <v>340.95</v>
      </c>
      <c r="P140" s="78">
        <v>0</v>
      </c>
      <c r="Q140" s="78">
        <v>0</v>
      </c>
      <c r="R140" s="81">
        <v>0</v>
      </c>
      <c r="S140" s="78">
        <v>0</v>
      </c>
      <c r="T140" s="85">
        <v>27146.62</v>
      </c>
      <c r="U140" s="87">
        <v>24806.07</v>
      </c>
      <c r="V140" s="85">
        <v>340.95</v>
      </c>
    </row>
    <row r="141" spans="1:22" ht="12.75" customHeight="1">
      <c r="A141" s="29" t="s">
        <v>127</v>
      </c>
      <c r="B141" s="29">
        <v>1650</v>
      </c>
      <c r="C141" s="29">
        <v>162</v>
      </c>
      <c r="D141" s="29" t="s">
        <v>141</v>
      </c>
      <c r="E141" s="29" t="s">
        <v>10</v>
      </c>
      <c r="F141" s="85">
        <v>44447.77</v>
      </c>
      <c r="G141" s="72">
        <v>44317.009999999995</v>
      </c>
      <c r="H141" s="72">
        <v>22322.13</v>
      </c>
      <c r="I141" s="72">
        <v>9813.54</v>
      </c>
      <c r="J141" s="72">
        <v>12508.589999999998</v>
      </c>
      <c r="K141" s="77">
        <v>21994.879999999997</v>
      </c>
      <c r="L141" s="77">
        <v>21456.329999999998</v>
      </c>
      <c r="M141" s="77">
        <v>0</v>
      </c>
      <c r="N141" s="77">
        <v>223.82000000000002</v>
      </c>
      <c r="O141" s="72">
        <v>314.73</v>
      </c>
      <c r="P141" s="78">
        <v>130.76</v>
      </c>
      <c r="Q141" s="78">
        <v>0</v>
      </c>
      <c r="R141" s="81">
        <v>130.76</v>
      </c>
      <c r="S141" s="78">
        <v>0</v>
      </c>
      <c r="T141" s="85">
        <v>22322.13</v>
      </c>
      <c r="U141" s="87">
        <v>22125.639999999996</v>
      </c>
      <c r="V141" s="85">
        <v>314.73</v>
      </c>
    </row>
    <row r="142" spans="1:22" ht="12.75" customHeight="1">
      <c r="A142" s="29" t="s">
        <v>127</v>
      </c>
      <c r="B142" s="29">
        <v>1660</v>
      </c>
      <c r="C142" s="29">
        <v>163</v>
      </c>
      <c r="D142" s="29" t="s">
        <v>142</v>
      </c>
      <c r="E142" s="29" t="s">
        <v>10</v>
      </c>
      <c r="F142" s="85">
        <v>49944.598000000005</v>
      </c>
      <c r="G142" s="72">
        <v>47668.935000000005</v>
      </c>
      <c r="H142" s="72">
        <v>24660.203</v>
      </c>
      <c r="I142" s="72">
        <v>11812.223</v>
      </c>
      <c r="J142" s="72">
        <v>12847.98</v>
      </c>
      <c r="K142" s="77">
        <v>23008.732000000004</v>
      </c>
      <c r="L142" s="77">
        <v>22163.052000000003</v>
      </c>
      <c r="M142" s="77">
        <v>0</v>
      </c>
      <c r="N142" s="77">
        <v>845.6799999999998</v>
      </c>
      <c r="O142" s="72">
        <v>0</v>
      </c>
      <c r="P142" s="78">
        <v>2275.663</v>
      </c>
      <c r="Q142" s="78">
        <v>105.52000000000001</v>
      </c>
      <c r="R142" s="81">
        <v>2170.143</v>
      </c>
      <c r="S142" s="78">
        <v>0</v>
      </c>
      <c r="T142" s="85">
        <v>24765.723</v>
      </c>
      <c r="U142" s="87">
        <v>25178.875000000004</v>
      </c>
      <c r="V142" s="85">
        <v>0</v>
      </c>
    </row>
    <row r="143" spans="1:22" ht="12.75" customHeight="1">
      <c r="A143" s="29" t="s">
        <v>127</v>
      </c>
      <c r="B143" s="29">
        <v>1670</v>
      </c>
      <c r="C143" s="29">
        <v>164</v>
      </c>
      <c r="D143" s="29" t="s">
        <v>143</v>
      </c>
      <c r="E143" s="29" t="s">
        <v>10</v>
      </c>
      <c r="F143" s="85">
        <v>43551.475</v>
      </c>
      <c r="G143" s="72">
        <v>42156.725</v>
      </c>
      <c r="H143" s="72">
        <v>24373.759981220574</v>
      </c>
      <c r="I143" s="72">
        <v>11674.579981220573</v>
      </c>
      <c r="J143" s="72">
        <v>12699.18</v>
      </c>
      <c r="K143" s="77">
        <v>17782.965018779425</v>
      </c>
      <c r="L143" s="77">
        <v>16544.85</v>
      </c>
      <c r="M143" s="77">
        <v>0</v>
      </c>
      <c r="N143" s="77">
        <v>835.2</v>
      </c>
      <c r="O143" s="72">
        <v>402.9150187794267</v>
      </c>
      <c r="P143" s="78">
        <v>1394.75</v>
      </c>
      <c r="Q143" s="78">
        <v>414.90501877942665</v>
      </c>
      <c r="R143" s="81">
        <v>979.8449812205733</v>
      </c>
      <c r="S143" s="78">
        <v>10.194981220573311</v>
      </c>
      <c r="T143" s="85">
        <v>24788.665</v>
      </c>
      <c r="U143" s="87">
        <v>18762.809999999998</v>
      </c>
      <c r="V143" s="85">
        <v>413.11</v>
      </c>
    </row>
    <row r="144" spans="1:22" ht="12.75" customHeight="1">
      <c r="A144" s="29" t="s">
        <v>127</v>
      </c>
      <c r="B144" s="29">
        <v>1680</v>
      </c>
      <c r="C144" s="29">
        <v>165</v>
      </c>
      <c r="D144" s="29" t="s">
        <v>144</v>
      </c>
      <c r="E144" s="29" t="s">
        <v>10</v>
      </c>
      <c r="F144" s="85">
        <v>46270.55</v>
      </c>
      <c r="G144" s="72">
        <v>45344.944</v>
      </c>
      <c r="H144" s="72">
        <v>23995.461</v>
      </c>
      <c r="I144" s="72">
        <v>11632.861</v>
      </c>
      <c r="J144" s="72">
        <v>12362.6</v>
      </c>
      <c r="K144" s="77">
        <v>21349.483</v>
      </c>
      <c r="L144" s="77">
        <v>21038.475</v>
      </c>
      <c r="M144" s="77">
        <v>0</v>
      </c>
      <c r="N144" s="77">
        <v>7.080000000000001</v>
      </c>
      <c r="O144" s="72">
        <v>303.928</v>
      </c>
      <c r="P144" s="78">
        <v>925.606</v>
      </c>
      <c r="Q144" s="78">
        <v>507.49</v>
      </c>
      <c r="R144" s="81">
        <v>418.116</v>
      </c>
      <c r="S144" s="78">
        <v>0</v>
      </c>
      <c r="T144" s="85">
        <v>24502.951</v>
      </c>
      <c r="U144" s="87">
        <v>21767.599000000002</v>
      </c>
      <c r="V144" s="85">
        <v>303.928</v>
      </c>
    </row>
    <row r="145" spans="1:22" ht="12.75" customHeight="1">
      <c r="A145" s="29" t="s">
        <v>127</v>
      </c>
      <c r="B145" s="29">
        <v>1690</v>
      </c>
      <c r="C145" s="29">
        <v>166</v>
      </c>
      <c r="D145" s="29" t="s">
        <v>145</v>
      </c>
      <c r="E145" s="29" t="s">
        <v>10</v>
      </c>
      <c r="F145" s="85">
        <v>38949.792</v>
      </c>
      <c r="G145" s="72">
        <v>38511.912000000004</v>
      </c>
      <c r="H145" s="72">
        <v>20002.481198657573</v>
      </c>
      <c r="I145" s="72">
        <v>10802.01119865757</v>
      </c>
      <c r="J145" s="72">
        <v>9200.470000000001</v>
      </c>
      <c r="K145" s="77">
        <v>18509.43080134243</v>
      </c>
      <c r="L145" s="77">
        <v>17949.1</v>
      </c>
      <c r="M145" s="77">
        <v>0</v>
      </c>
      <c r="N145" s="77">
        <v>281.82</v>
      </c>
      <c r="O145" s="72">
        <v>278.5108013424306</v>
      </c>
      <c r="P145" s="78">
        <v>437.88</v>
      </c>
      <c r="Q145" s="78">
        <v>7.790801342430598</v>
      </c>
      <c r="R145" s="81">
        <v>430.0891986575694</v>
      </c>
      <c r="S145" s="78">
        <v>0.20919865756940226</v>
      </c>
      <c r="T145" s="85">
        <v>20010.272000000004</v>
      </c>
      <c r="U145" s="87">
        <v>18939.52</v>
      </c>
      <c r="V145" s="85">
        <v>278.72</v>
      </c>
    </row>
    <row r="146" spans="1:22" ht="12.75" customHeight="1">
      <c r="A146" s="29" t="s">
        <v>127</v>
      </c>
      <c r="B146" s="29">
        <v>1700</v>
      </c>
      <c r="C146" s="29">
        <v>167</v>
      </c>
      <c r="D146" s="29" t="s">
        <v>146</v>
      </c>
      <c r="E146" s="29" t="s">
        <v>11</v>
      </c>
      <c r="F146" s="85">
        <v>410281.834</v>
      </c>
      <c r="G146" s="72">
        <v>392022.61399999994</v>
      </c>
      <c r="H146" s="72">
        <v>210373.49017987814</v>
      </c>
      <c r="I146" s="72">
        <v>106805.78017987813</v>
      </c>
      <c r="J146" s="72">
        <v>103567.70999999999</v>
      </c>
      <c r="K146" s="77">
        <v>181649.12382012184</v>
      </c>
      <c r="L146" s="77">
        <v>150917.5</v>
      </c>
      <c r="M146" s="77">
        <v>22209</v>
      </c>
      <c r="N146" s="77">
        <v>5660.68</v>
      </c>
      <c r="O146" s="72">
        <v>2861.9438201218572</v>
      </c>
      <c r="P146" s="78">
        <v>18259.22</v>
      </c>
      <c r="Q146" s="78">
        <v>12499.535820121857</v>
      </c>
      <c r="R146" s="81">
        <v>5759.684179878143</v>
      </c>
      <c r="S146" s="78">
        <v>10.404179878142713</v>
      </c>
      <c r="T146" s="85">
        <v>222873.02599999998</v>
      </c>
      <c r="U146" s="87">
        <v>187408.808</v>
      </c>
      <c r="V146" s="85">
        <v>2872.348</v>
      </c>
    </row>
    <row r="147" spans="1:22" ht="12.75" customHeight="1">
      <c r="A147" s="29" t="s">
        <v>127</v>
      </c>
      <c r="B147" s="29">
        <v>1710</v>
      </c>
      <c r="C147" s="29">
        <v>168</v>
      </c>
      <c r="D147" s="29" t="s">
        <v>147</v>
      </c>
      <c r="E147" s="29" t="s">
        <v>10</v>
      </c>
      <c r="F147" s="85">
        <v>48034.878</v>
      </c>
      <c r="G147" s="72">
        <v>48032.338</v>
      </c>
      <c r="H147" s="72">
        <v>27386.068</v>
      </c>
      <c r="I147" s="72">
        <v>12674.218</v>
      </c>
      <c r="J147" s="72">
        <v>14711.85</v>
      </c>
      <c r="K147" s="77">
        <v>20646.27</v>
      </c>
      <c r="L147" s="77">
        <v>19195.2</v>
      </c>
      <c r="M147" s="77">
        <v>0</v>
      </c>
      <c r="N147" s="77">
        <v>1451.07</v>
      </c>
      <c r="O147" s="72">
        <v>0</v>
      </c>
      <c r="P147" s="78">
        <v>2.54</v>
      </c>
      <c r="Q147" s="78">
        <v>2.54</v>
      </c>
      <c r="R147" s="81">
        <v>0</v>
      </c>
      <c r="S147" s="78">
        <v>0</v>
      </c>
      <c r="T147" s="85">
        <v>27388.608</v>
      </c>
      <c r="U147" s="87">
        <v>20646.27</v>
      </c>
      <c r="V147" s="85">
        <v>0</v>
      </c>
    </row>
    <row r="148" spans="1:22" ht="12.75" customHeight="1">
      <c r="A148" s="29" t="s">
        <v>127</v>
      </c>
      <c r="B148" s="29">
        <v>1720</v>
      </c>
      <c r="C148" s="29">
        <v>169</v>
      </c>
      <c r="D148" s="29" t="s">
        <v>148</v>
      </c>
      <c r="E148" s="29" t="s">
        <v>10</v>
      </c>
      <c r="F148" s="85">
        <v>52649.091</v>
      </c>
      <c r="G148" s="72">
        <v>52436.251</v>
      </c>
      <c r="H148" s="72">
        <v>31607.867715600027</v>
      </c>
      <c r="I148" s="72">
        <v>14306.45771560003</v>
      </c>
      <c r="J148" s="72">
        <v>17301.41</v>
      </c>
      <c r="K148" s="77">
        <v>20828.38328439997</v>
      </c>
      <c r="L148" s="77">
        <v>19541.86</v>
      </c>
      <c r="M148" s="77">
        <v>0</v>
      </c>
      <c r="N148" s="77">
        <v>523.02</v>
      </c>
      <c r="O148" s="72">
        <v>763.503284399967</v>
      </c>
      <c r="P148" s="78">
        <v>212.84</v>
      </c>
      <c r="Q148" s="78">
        <v>82.23328439996706</v>
      </c>
      <c r="R148" s="81">
        <v>130.60671560003294</v>
      </c>
      <c r="S148" s="78">
        <v>4.176715600032935</v>
      </c>
      <c r="T148" s="85">
        <v>31690.100999999995</v>
      </c>
      <c r="U148" s="87">
        <v>20958.99</v>
      </c>
      <c r="V148" s="85">
        <v>767.68</v>
      </c>
    </row>
    <row r="149" spans="1:22" ht="12.75" customHeight="1">
      <c r="A149" s="29" t="s">
        <v>127</v>
      </c>
      <c r="B149" s="29">
        <v>1730</v>
      </c>
      <c r="C149" s="29">
        <v>170</v>
      </c>
      <c r="D149" s="29" t="s">
        <v>149</v>
      </c>
      <c r="E149" s="29" t="s">
        <v>10</v>
      </c>
      <c r="F149" s="85">
        <v>44963.67999999999</v>
      </c>
      <c r="G149" s="72">
        <v>41414.509999999995</v>
      </c>
      <c r="H149" s="72">
        <v>20851.836084804298</v>
      </c>
      <c r="I149" s="72">
        <v>10242.176084804301</v>
      </c>
      <c r="J149" s="72">
        <v>10609.66</v>
      </c>
      <c r="K149" s="77">
        <v>20562.673915195697</v>
      </c>
      <c r="L149" s="77">
        <v>14988.6</v>
      </c>
      <c r="M149" s="77">
        <v>337.64</v>
      </c>
      <c r="N149" s="77">
        <v>4119.0199999999995</v>
      </c>
      <c r="O149" s="72">
        <v>1117.413915195698</v>
      </c>
      <c r="P149" s="78">
        <v>3549.17</v>
      </c>
      <c r="Q149" s="78">
        <v>816.1039151956982</v>
      </c>
      <c r="R149" s="81">
        <v>2733.0660848043017</v>
      </c>
      <c r="S149" s="78">
        <v>33.80608480430192</v>
      </c>
      <c r="T149" s="85">
        <v>21667.939999999995</v>
      </c>
      <c r="U149" s="87">
        <v>23295.739999999998</v>
      </c>
      <c r="V149" s="85">
        <v>1151.22</v>
      </c>
    </row>
    <row r="150" spans="1:22" ht="12.75" customHeight="1">
      <c r="A150" s="29" t="s">
        <v>127</v>
      </c>
      <c r="B150" s="29">
        <v>1740</v>
      </c>
      <c r="C150" s="29">
        <v>171</v>
      </c>
      <c r="D150" s="29" t="s">
        <v>150</v>
      </c>
      <c r="E150" s="29" t="s">
        <v>10</v>
      </c>
      <c r="F150" s="85">
        <v>47932.3</v>
      </c>
      <c r="G150" s="72">
        <v>46315.01</v>
      </c>
      <c r="H150" s="72">
        <v>20812.48</v>
      </c>
      <c r="I150" s="72">
        <v>10586.6</v>
      </c>
      <c r="J150" s="72">
        <v>10225.88</v>
      </c>
      <c r="K150" s="77">
        <v>25502.530000000002</v>
      </c>
      <c r="L150" s="77">
        <v>25101.77</v>
      </c>
      <c r="M150" s="77">
        <v>0</v>
      </c>
      <c r="N150" s="77">
        <v>322.47</v>
      </c>
      <c r="O150" s="72">
        <v>78.28999999999999</v>
      </c>
      <c r="P150" s="78">
        <v>1617.29</v>
      </c>
      <c r="Q150" s="78">
        <v>0</v>
      </c>
      <c r="R150" s="81">
        <v>1617.29</v>
      </c>
      <c r="S150" s="78">
        <v>0</v>
      </c>
      <c r="T150" s="85">
        <v>20812.48</v>
      </c>
      <c r="U150" s="87">
        <v>27119.820000000003</v>
      </c>
      <c r="V150" s="85">
        <v>78.28999999999999</v>
      </c>
    </row>
    <row r="151" spans="1:22" ht="12.75" customHeight="1">
      <c r="A151" s="29" t="s">
        <v>127</v>
      </c>
      <c r="B151" s="29">
        <v>1750</v>
      </c>
      <c r="C151" s="29">
        <v>172</v>
      </c>
      <c r="D151" s="29" t="s">
        <v>151</v>
      </c>
      <c r="E151" s="29" t="s">
        <v>10</v>
      </c>
      <c r="F151" s="85">
        <v>28589.06</v>
      </c>
      <c r="G151" s="72">
        <v>27170.910000000003</v>
      </c>
      <c r="H151" s="72">
        <v>9153.08</v>
      </c>
      <c r="I151" s="72">
        <v>3768.83</v>
      </c>
      <c r="J151" s="72">
        <v>5384.25</v>
      </c>
      <c r="K151" s="77">
        <v>18017.83</v>
      </c>
      <c r="L151" s="77">
        <v>17922.760000000002</v>
      </c>
      <c r="M151" s="77">
        <v>0</v>
      </c>
      <c r="N151" s="77">
        <v>95.07</v>
      </c>
      <c r="O151" s="72">
        <v>0</v>
      </c>
      <c r="P151" s="78">
        <v>1418.1499999999999</v>
      </c>
      <c r="Q151" s="78">
        <v>12.61999999999999</v>
      </c>
      <c r="R151" s="81">
        <v>1405.53</v>
      </c>
      <c r="S151" s="78">
        <v>0</v>
      </c>
      <c r="T151" s="85">
        <v>9165.7</v>
      </c>
      <c r="U151" s="87">
        <v>19423.36</v>
      </c>
      <c r="V151" s="85">
        <v>0</v>
      </c>
    </row>
    <row r="152" spans="1:22" ht="12.75" customHeight="1">
      <c r="A152" s="29" t="s">
        <v>127</v>
      </c>
      <c r="B152" s="29">
        <v>1760</v>
      </c>
      <c r="C152" s="29">
        <v>173</v>
      </c>
      <c r="D152" s="29" t="s">
        <v>152</v>
      </c>
      <c r="E152" s="29" t="s">
        <v>11</v>
      </c>
      <c r="F152" s="85">
        <v>270170.94899999996</v>
      </c>
      <c r="G152" s="72">
        <v>252531.59899999996</v>
      </c>
      <c r="H152" s="72">
        <v>132421.5318004043</v>
      </c>
      <c r="I152" s="72">
        <v>66255.23180040433</v>
      </c>
      <c r="J152" s="72">
        <v>66166.29999999999</v>
      </c>
      <c r="K152" s="77">
        <v>120110.06719959565</v>
      </c>
      <c r="L152" s="77">
        <v>90732.65</v>
      </c>
      <c r="M152" s="77">
        <v>25412.46</v>
      </c>
      <c r="N152" s="77">
        <v>2005.75</v>
      </c>
      <c r="O152" s="72">
        <v>1959.207199595665</v>
      </c>
      <c r="P152" s="78">
        <v>17639.350000000002</v>
      </c>
      <c r="Q152" s="78">
        <v>5836.057199595665</v>
      </c>
      <c r="R152" s="81">
        <v>11803.292800404337</v>
      </c>
      <c r="S152" s="78">
        <v>37.98280040433485</v>
      </c>
      <c r="T152" s="85">
        <v>138257.58899999998</v>
      </c>
      <c r="U152" s="87">
        <v>131913.36</v>
      </c>
      <c r="V152" s="85">
        <v>1997.19</v>
      </c>
    </row>
    <row r="153" spans="1:22" ht="12.75" customHeight="1">
      <c r="A153" s="29" t="s">
        <v>127</v>
      </c>
      <c r="B153" s="29">
        <v>1770</v>
      </c>
      <c r="C153" s="29">
        <v>174</v>
      </c>
      <c r="D153" s="29" t="s">
        <v>153</v>
      </c>
      <c r="E153" s="29" t="s">
        <v>5</v>
      </c>
      <c r="F153" s="85">
        <v>123934.69</v>
      </c>
      <c r="G153" s="72">
        <v>104811.63</v>
      </c>
      <c r="H153" s="72">
        <v>51422.57069798889</v>
      </c>
      <c r="I153" s="72">
        <v>26666.50069798889</v>
      </c>
      <c r="J153" s="72">
        <v>24756.07</v>
      </c>
      <c r="K153" s="77">
        <v>53389.05930201111</v>
      </c>
      <c r="L153" s="77">
        <v>45807.19488688712</v>
      </c>
      <c r="M153" s="77">
        <v>2531.5899999999997</v>
      </c>
      <c r="N153" s="77">
        <v>2738.1199999999994</v>
      </c>
      <c r="O153" s="72">
        <v>2312.1544151239937</v>
      </c>
      <c r="P153" s="78">
        <v>19123.06</v>
      </c>
      <c r="Q153" s="78">
        <v>4526.899302011111</v>
      </c>
      <c r="R153" s="81">
        <v>14596.16069798889</v>
      </c>
      <c r="S153" s="78">
        <v>15.535584876005942</v>
      </c>
      <c r="T153" s="85">
        <v>55949.47</v>
      </c>
      <c r="U153" s="87">
        <v>67985.22</v>
      </c>
      <c r="V153" s="85">
        <v>2327.6899999999996</v>
      </c>
    </row>
    <row r="154" spans="1:22" ht="12.75" customHeight="1">
      <c r="A154" s="29" t="s">
        <v>127</v>
      </c>
      <c r="B154" s="29">
        <v>1780</v>
      </c>
      <c r="C154" s="29">
        <v>175</v>
      </c>
      <c r="D154" s="29" t="s">
        <v>154</v>
      </c>
      <c r="E154" s="29" t="s">
        <v>5</v>
      </c>
      <c r="F154" s="85">
        <v>114835.46999999999</v>
      </c>
      <c r="G154" s="72">
        <v>105912.60999999999</v>
      </c>
      <c r="H154" s="72">
        <v>42958.95173798951</v>
      </c>
      <c r="I154" s="72">
        <v>26123.741737989523</v>
      </c>
      <c r="J154" s="72">
        <v>16835.21</v>
      </c>
      <c r="K154" s="77">
        <v>62953.658262010475</v>
      </c>
      <c r="L154" s="77">
        <v>53765.996239725006</v>
      </c>
      <c r="M154" s="77">
        <v>3729.4799999999996</v>
      </c>
      <c r="N154" s="77">
        <v>2832.68</v>
      </c>
      <c r="O154" s="72">
        <v>2625.502022285475</v>
      </c>
      <c r="P154" s="78">
        <v>8922.86</v>
      </c>
      <c r="Q154" s="78">
        <v>2739.761262010479</v>
      </c>
      <c r="R154" s="81">
        <v>6183.098737989521</v>
      </c>
      <c r="S154" s="78">
        <v>66.78497771452476</v>
      </c>
      <c r="T154" s="85">
        <v>45698.71299999999</v>
      </c>
      <c r="U154" s="87">
        <v>69136.757</v>
      </c>
      <c r="V154" s="85">
        <v>2692.287</v>
      </c>
    </row>
    <row r="155" spans="1:22" ht="12.75" customHeight="1">
      <c r="A155" s="29" t="s">
        <v>127</v>
      </c>
      <c r="B155" s="29">
        <v>1790</v>
      </c>
      <c r="C155" s="29">
        <v>176</v>
      </c>
      <c r="D155" s="29" t="s">
        <v>155</v>
      </c>
      <c r="E155" s="29" t="s">
        <v>5</v>
      </c>
      <c r="F155" s="85">
        <v>98523.128</v>
      </c>
      <c r="G155" s="72">
        <v>91136.80799999999</v>
      </c>
      <c r="H155" s="72">
        <v>40011.317</v>
      </c>
      <c r="I155" s="72">
        <v>20701.617000000006</v>
      </c>
      <c r="J155" s="72">
        <v>19309.7</v>
      </c>
      <c r="K155" s="77">
        <v>51125.490999999995</v>
      </c>
      <c r="L155" s="77">
        <v>40572.75</v>
      </c>
      <c r="M155" s="77">
        <v>5104.85</v>
      </c>
      <c r="N155" s="77">
        <v>5334.92</v>
      </c>
      <c r="O155" s="72">
        <v>112.97099999999999</v>
      </c>
      <c r="P155" s="78">
        <v>7386.32</v>
      </c>
      <c r="Q155" s="78">
        <v>7202.4</v>
      </c>
      <c r="R155" s="81">
        <v>183.92000000000002</v>
      </c>
      <c r="S155" s="78">
        <v>0</v>
      </c>
      <c r="T155" s="85">
        <v>47213.717000000004</v>
      </c>
      <c r="U155" s="87">
        <v>51309.41099999999</v>
      </c>
      <c r="V155" s="85">
        <v>112.97099999999999</v>
      </c>
    </row>
    <row r="156" spans="1:22" ht="12.75" customHeight="1">
      <c r="A156" s="29" t="s">
        <v>127</v>
      </c>
      <c r="B156" s="29">
        <v>1800</v>
      </c>
      <c r="C156" s="29">
        <v>177</v>
      </c>
      <c r="D156" s="29" t="s">
        <v>156</v>
      </c>
      <c r="E156" s="29" t="s">
        <v>5</v>
      </c>
      <c r="F156" s="85">
        <v>131527.33</v>
      </c>
      <c r="G156" s="72">
        <v>117146.81999999999</v>
      </c>
      <c r="H156" s="72">
        <v>55759.99569331459</v>
      </c>
      <c r="I156" s="72">
        <v>33357.135693314594</v>
      </c>
      <c r="J156" s="72">
        <v>22402.86</v>
      </c>
      <c r="K156" s="77">
        <v>61386.824306685405</v>
      </c>
      <c r="L156" s="77">
        <v>50640.58999514168</v>
      </c>
      <c r="M156" s="77">
        <v>4619.209999999999</v>
      </c>
      <c r="N156" s="77">
        <v>4174.839999999999</v>
      </c>
      <c r="O156" s="72">
        <v>1952.184311543726</v>
      </c>
      <c r="P156" s="78">
        <v>14380.51</v>
      </c>
      <c r="Q156" s="78">
        <v>2557.0343066854057</v>
      </c>
      <c r="R156" s="81">
        <v>11823.475693314595</v>
      </c>
      <c r="S156" s="78">
        <v>13.015688456274347</v>
      </c>
      <c r="T156" s="85">
        <v>58317.02999999999</v>
      </c>
      <c r="U156" s="87">
        <v>73210.3</v>
      </c>
      <c r="V156" s="85">
        <v>1965.2000000000003</v>
      </c>
    </row>
    <row r="157" spans="1:22" ht="12.75" customHeight="1">
      <c r="A157" s="29" t="s">
        <v>127</v>
      </c>
      <c r="B157" s="29">
        <v>1810</v>
      </c>
      <c r="C157" s="29">
        <v>178</v>
      </c>
      <c r="D157" s="29" t="s">
        <v>157</v>
      </c>
      <c r="E157" s="29" t="s">
        <v>5</v>
      </c>
      <c r="F157" s="85">
        <v>132433.494</v>
      </c>
      <c r="G157" s="72">
        <v>119855.794</v>
      </c>
      <c r="H157" s="72">
        <v>41890.49579699388</v>
      </c>
      <c r="I157" s="72">
        <v>20326.435796993883</v>
      </c>
      <c r="J157" s="72">
        <v>21564.059999999998</v>
      </c>
      <c r="K157" s="77">
        <v>77965.29820300611</v>
      </c>
      <c r="L157" s="77">
        <v>64746.12220300612</v>
      </c>
      <c r="M157" s="77">
        <v>9071.810000000001</v>
      </c>
      <c r="N157" s="77">
        <v>4108.610000000001</v>
      </c>
      <c r="O157" s="72">
        <v>38.756</v>
      </c>
      <c r="P157" s="78">
        <v>12577.7</v>
      </c>
      <c r="Q157" s="78">
        <v>2947.35220300612</v>
      </c>
      <c r="R157" s="81">
        <v>9630.347796993881</v>
      </c>
      <c r="S157" s="78">
        <v>0</v>
      </c>
      <c r="T157" s="85">
        <v>44837.848</v>
      </c>
      <c r="U157" s="87">
        <v>87595.646</v>
      </c>
      <c r="V157" s="85">
        <v>38.756</v>
      </c>
    </row>
    <row r="158" spans="1:22" ht="12.75" customHeight="1">
      <c r="A158" s="29" t="s">
        <v>127</v>
      </c>
      <c r="B158" s="29">
        <v>1820</v>
      </c>
      <c r="C158" s="29">
        <v>179</v>
      </c>
      <c r="D158" s="29" t="s">
        <v>158</v>
      </c>
      <c r="E158" s="29" t="s">
        <v>5</v>
      </c>
      <c r="F158" s="85">
        <v>154494.891</v>
      </c>
      <c r="G158" s="72">
        <v>119724.19399999999</v>
      </c>
      <c r="H158" s="72">
        <v>43223.86941349433</v>
      </c>
      <c r="I158" s="72">
        <v>26989.109413494327</v>
      </c>
      <c r="J158" s="72">
        <v>16234.76</v>
      </c>
      <c r="K158" s="77">
        <v>76500.32458650567</v>
      </c>
      <c r="L158" s="77">
        <v>68270.57354833266</v>
      </c>
      <c r="M158" s="77">
        <v>3826.62</v>
      </c>
      <c r="N158" s="77">
        <v>3322.1700000000005</v>
      </c>
      <c r="O158" s="72">
        <v>1080.9610381730104</v>
      </c>
      <c r="P158" s="78">
        <v>34770.697</v>
      </c>
      <c r="Q158" s="78">
        <v>10689.955586505674</v>
      </c>
      <c r="R158" s="81">
        <v>24080.741413494325</v>
      </c>
      <c r="S158" s="78">
        <v>107.60096182698953</v>
      </c>
      <c r="T158" s="85">
        <v>53913.825000000004</v>
      </c>
      <c r="U158" s="87">
        <v>100581.06599999999</v>
      </c>
      <c r="V158" s="85">
        <v>1188.562</v>
      </c>
    </row>
    <row r="159" spans="1:22" ht="12.75" customHeight="1">
      <c r="A159" s="29" t="s">
        <v>127</v>
      </c>
      <c r="B159" s="29">
        <v>1830</v>
      </c>
      <c r="C159" s="29">
        <v>180</v>
      </c>
      <c r="D159" s="29" t="s">
        <v>159</v>
      </c>
      <c r="E159" s="29" t="s">
        <v>5</v>
      </c>
      <c r="F159" s="85">
        <v>487920.13</v>
      </c>
      <c r="G159" s="72">
        <v>401440.01</v>
      </c>
      <c r="H159" s="72">
        <v>121429.86097377205</v>
      </c>
      <c r="I159" s="72">
        <v>65579.78097377207</v>
      </c>
      <c r="J159" s="72">
        <v>55850.08</v>
      </c>
      <c r="K159" s="77">
        <v>280010.14902622794</v>
      </c>
      <c r="L159" s="77">
        <v>231330.14902622794</v>
      </c>
      <c r="M159" s="77">
        <v>28197.6</v>
      </c>
      <c r="N159" s="77">
        <v>18420.579999999998</v>
      </c>
      <c r="O159" s="72">
        <v>2061.8199999999997</v>
      </c>
      <c r="P159" s="78">
        <v>86480.12</v>
      </c>
      <c r="Q159" s="78">
        <v>15053.22902622793</v>
      </c>
      <c r="R159" s="81">
        <v>71426.89097377207</v>
      </c>
      <c r="S159" s="78">
        <v>0</v>
      </c>
      <c r="T159" s="85">
        <v>136483.09</v>
      </c>
      <c r="U159" s="87">
        <v>351437.04000000004</v>
      </c>
      <c r="V159" s="85">
        <v>2061.8199999999997</v>
      </c>
    </row>
    <row r="160" spans="1:22" ht="12.75" customHeight="1">
      <c r="A160" s="29" t="s">
        <v>160</v>
      </c>
      <c r="B160" s="29">
        <v>1840</v>
      </c>
      <c r="C160" s="29">
        <v>181</v>
      </c>
      <c r="D160" s="29" t="s">
        <v>161</v>
      </c>
      <c r="E160" s="29" t="s">
        <v>5</v>
      </c>
      <c r="F160" s="85">
        <v>92124.98499999999</v>
      </c>
      <c r="G160" s="72">
        <v>80461.495</v>
      </c>
      <c r="H160" s="72">
        <v>26923.398885693536</v>
      </c>
      <c r="I160" s="72">
        <v>18141.718885693535</v>
      </c>
      <c r="J160" s="72">
        <v>8781.68</v>
      </c>
      <c r="K160" s="77">
        <v>53538.09611430646</v>
      </c>
      <c r="L160" s="77">
        <v>46065.45</v>
      </c>
      <c r="M160" s="77">
        <v>2676.1400000000003</v>
      </c>
      <c r="N160" s="77">
        <v>4034.09</v>
      </c>
      <c r="O160" s="72">
        <v>762.4161143064674</v>
      </c>
      <c r="P160" s="78">
        <v>11663.49</v>
      </c>
      <c r="Q160" s="78">
        <v>3187.6261143064676</v>
      </c>
      <c r="R160" s="81">
        <v>8475.863885693532</v>
      </c>
      <c r="S160" s="78">
        <v>9.183885693532602</v>
      </c>
      <c r="T160" s="85">
        <v>30111.025</v>
      </c>
      <c r="U160" s="87">
        <v>62013.95999999999</v>
      </c>
      <c r="V160" s="85">
        <v>771.6</v>
      </c>
    </row>
    <row r="161" spans="1:22" ht="12.75" customHeight="1">
      <c r="A161" s="29" t="s">
        <v>160</v>
      </c>
      <c r="B161" s="29">
        <v>1850</v>
      </c>
      <c r="C161" s="29">
        <v>707</v>
      </c>
      <c r="D161" s="29" t="s">
        <v>435</v>
      </c>
      <c r="E161" s="29" t="s">
        <v>5</v>
      </c>
      <c r="F161" s="85">
        <v>79972.872</v>
      </c>
      <c r="G161" s="72">
        <v>72470.532</v>
      </c>
      <c r="H161" s="72">
        <v>28332.01663926124</v>
      </c>
      <c r="I161" s="72">
        <v>15853.876639261238</v>
      </c>
      <c r="J161" s="72">
        <v>12478.14</v>
      </c>
      <c r="K161" s="77">
        <v>44138.51536073876</v>
      </c>
      <c r="L161" s="77">
        <v>37502.76</v>
      </c>
      <c r="M161" s="77">
        <v>3036.34</v>
      </c>
      <c r="N161" s="77">
        <v>3096.9499999999994</v>
      </c>
      <c r="O161" s="72">
        <v>502.4653607387613</v>
      </c>
      <c r="P161" s="78">
        <v>7502.34</v>
      </c>
      <c r="Q161" s="78">
        <v>2138.605360738761</v>
      </c>
      <c r="R161" s="81">
        <v>5363.734639261239</v>
      </c>
      <c r="S161" s="78">
        <v>16.594639261238626</v>
      </c>
      <c r="T161" s="85">
        <v>30470.622000000003</v>
      </c>
      <c r="U161" s="87">
        <v>49502.25</v>
      </c>
      <c r="V161" s="85">
        <v>519.06</v>
      </c>
    </row>
    <row r="162" spans="1:22" ht="12.75" customHeight="1">
      <c r="A162" s="29" t="s">
        <v>160</v>
      </c>
      <c r="B162" s="29">
        <v>1860</v>
      </c>
      <c r="C162" s="29">
        <v>706</v>
      </c>
      <c r="D162" s="29" t="s">
        <v>436</v>
      </c>
      <c r="E162" s="29" t="s">
        <v>5</v>
      </c>
      <c r="F162" s="85">
        <v>116690.40999999999</v>
      </c>
      <c r="G162" s="72">
        <v>112089.04999999999</v>
      </c>
      <c r="H162" s="72">
        <v>56693.99879945356</v>
      </c>
      <c r="I162" s="72">
        <v>33450.86879945357</v>
      </c>
      <c r="J162" s="72">
        <v>23243.13</v>
      </c>
      <c r="K162" s="77">
        <v>55395.051200546426</v>
      </c>
      <c r="L162" s="77">
        <v>45161.14120054643</v>
      </c>
      <c r="M162" s="77">
        <v>5447.49</v>
      </c>
      <c r="N162" s="77">
        <v>3842.3100000000004</v>
      </c>
      <c r="O162" s="72">
        <v>944.11</v>
      </c>
      <c r="P162" s="78">
        <v>4601.36</v>
      </c>
      <c r="Q162" s="78">
        <v>4425.811200546426</v>
      </c>
      <c r="R162" s="81">
        <v>175.54879945357317</v>
      </c>
      <c r="S162" s="78">
        <v>0</v>
      </c>
      <c r="T162" s="85">
        <v>61119.80999999999</v>
      </c>
      <c r="U162" s="87">
        <v>55570.6</v>
      </c>
      <c r="V162" s="85">
        <v>944.11</v>
      </c>
    </row>
    <row r="163" spans="1:22" ht="12.75" customHeight="1">
      <c r="A163" s="29" t="s">
        <v>160</v>
      </c>
      <c r="B163" s="29">
        <v>1910</v>
      </c>
      <c r="C163" s="29">
        <v>186</v>
      </c>
      <c r="D163" s="29" t="s">
        <v>162</v>
      </c>
      <c r="E163" s="29" t="s">
        <v>10</v>
      </c>
      <c r="F163" s="85">
        <v>61763.46799999999</v>
      </c>
      <c r="G163" s="72">
        <v>59582.168</v>
      </c>
      <c r="H163" s="72">
        <v>33337.59147023401</v>
      </c>
      <c r="I163" s="72">
        <v>15636.418470234012</v>
      </c>
      <c r="J163" s="72">
        <v>17701.173</v>
      </c>
      <c r="K163" s="77">
        <v>26244.57652976599</v>
      </c>
      <c r="L163" s="77">
        <v>21493.1</v>
      </c>
      <c r="M163" s="77">
        <v>0</v>
      </c>
      <c r="N163" s="77">
        <v>3401.2909999999997</v>
      </c>
      <c r="O163" s="72">
        <v>1350.1855297659904</v>
      </c>
      <c r="P163" s="78">
        <v>2181.3</v>
      </c>
      <c r="Q163" s="78">
        <v>415.06752976599023</v>
      </c>
      <c r="R163" s="81">
        <v>1766.2324702340097</v>
      </c>
      <c r="S163" s="78">
        <v>9.67247023400978</v>
      </c>
      <c r="T163" s="85">
        <v>33752.659</v>
      </c>
      <c r="U163" s="87">
        <v>28010.808999999997</v>
      </c>
      <c r="V163" s="85">
        <v>1359.8580000000002</v>
      </c>
    </row>
    <row r="164" spans="1:22" ht="12.75" customHeight="1">
      <c r="A164" s="29" t="s">
        <v>160</v>
      </c>
      <c r="B164" s="29">
        <v>1920</v>
      </c>
      <c r="C164" s="29">
        <v>187</v>
      </c>
      <c r="D164" s="29" t="s">
        <v>163</v>
      </c>
      <c r="E164" s="29" t="s">
        <v>5</v>
      </c>
      <c r="F164" s="85">
        <v>86467.25</v>
      </c>
      <c r="G164" s="72">
        <v>81030.38</v>
      </c>
      <c r="H164" s="72">
        <v>38969.41810269109</v>
      </c>
      <c r="I164" s="72">
        <v>20762.07810269109</v>
      </c>
      <c r="J164" s="72">
        <v>18207.34</v>
      </c>
      <c r="K164" s="77">
        <v>42060.96189730892</v>
      </c>
      <c r="L164" s="77">
        <v>34719.219477403756</v>
      </c>
      <c r="M164" s="77">
        <v>3225.5099999999998</v>
      </c>
      <c r="N164" s="77">
        <v>2729.6499999999996</v>
      </c>
      <c r="O164" s="72">
        <v>1386.5824199051538</v>
      </c>
      <c r="P164" s="78">
        <v>5436.870000000001</v>
      </c>
      <c r="Q164" s="78">
        <v>2686.651897308914</v>
      </c>
      <c r="R164" s="81">
        <v>2750.218102691086</v>
      </c>
      <c r="S164" s="78">
        <v>31.037580094846362</v>
      </c>
      <c r="T164" s="85">
        <v>41656.07</v>
      </c>
      <c r="U164" s="87">
        <v>44811.18</v>
      </c>
      <c r="V164" s="85">
        <v>1417.6200000000001</v>
      </c>
    </row>
    <row r="165" spans="1:22" ht="12.75" customHeight="1">
      <c r="A165" s="29" t="s">
        <v>160</v>
      </c>
      <c r="B165" s="29">
        <v>1930</v>
      </c>
      <c r="C165" s="29">
        <v>188</v>
      </c>
      <c r="D165" s="29" t="s">
        <v>164</v>
      </c>
      <c r="E165" s="29" t="s">
        <v>10</v>
      </c>
      <c r="F165" s="85">
        <v>70381.79000000001</v>
      </c>
      <c r="G165" s="72">
        <v>69596.58</v>
      </c>
      <c r="H165" s="72">
        <v>38924.82695321173</v>
      </c>
      <c r="I165" s="72">
        <v>18045.069999999996</v>
      </c>
      <c r="J165" s="72">
        <v>20879.756953211727</v>
      </c>
      <c r="K165" s="77">
        <v>30671.75304678827</v>
      </c>
      <c r="L165" s="77">
        <v>26045.2</v>
      </c>
      <c r="M165" s="77">
        <v>0</v>
      </c>
      <c r="N165" s="77">
        <v>2364.25</v>
      </c>
      <c r="O165" s="72">
        <v>2262.3030467882704</v>
      </c>
      <c r="P165" s="78">
        <v>785.2099999999999</v>
      </c>
      <c r="Q165" s="78">
        <v>165.53304678827047</v>
      </c>
      <c r="R165" s="81">
        <v>619.6769532117295</v>
      </c>
      <c r="S165" s="78">
        <v>11.006953211729524</v>
      </c>
      <c r="T165" s="85">
        <v>39090.36</v>
      </c>
      <c r="U165" s="87">
        <v>31291.43</v>
      </c>
      <c r="V165" s="85">
        <v>2273.31</v>
      </c>
    </row>
    <row r="166" spans="1:22" ht="12.75" customHeight="1">
      <c r="A166" s="29" t="s">
        <v>160</v>
      </c>
      <c r="B166" s="29">
        <v>1940</v>
      </c>
      <c r="C166" s="29">
        <v>189</v>
      </c>
      <c r="D166" s="29" t="s">
        <v>165</v>
      </c>
      <c r="E166" s="29" t="s">
        <v>10</v>
      </c>
      <c r="F166" s="85">
        <v>40838.492</v>
      </c>
      <c r="G166" s="72">
        <v>39345.86</v>
      </c>
      <c r="H166" s="72">
        <v>19453.176000000003</v>
      </c>
      <c r="I166" s="72">
        <v>8612.356</v>
      </c>
      <c r="J166" s="72">
        <v>10840.82</v>
      </c>
      <c r="K166" s="77">
        <v>19892.683999999997</v>
      </c>
      <c r="L166" s="77">
        <v>17232.57</v>
      </c>
      <c r="M166" s="77">
        <v>0</v>
      </c>
      <c r="N166" s="77">
        <v>1554.6040000000003</v>
      </c>
      <c r="O166" s="72">
        <v>1105.51</v>
      </c>
      <c r="P166" s="78">
        <v>1492.632</v>
      </c>
      <c r="Q166" s="78">
        <v>129.072</v>
      </c>
      <c r="R166" s="81">
        <v>1363.56</v>
      </c>
      <c r="S166" s="78">
        <v>0</v>
      </c>
      <c r="T166" s="85">
        <v>19582.248000000003</v>
      </c>
      <c r="U166" s="87">
        <v>21256.244</v>
      </c>
      <c r="V166" s="85">
        <v>1105.51</v>
      </c>
    </row>
    <row r="167" spans="1:22" ht="12.75" customHeight="1">
      <c r="A167" s="29" t="s">
        <v>160</v>
      </c>
      <c r="B167" s="29">
        <v>1950</v>
      </c>
      <c r="C167" s="29">
        <v>190</v>
      </c>
      <c r="D167" s="29" t="s">
        <v>166</v>
      </c>
      <c r="E167" s="29" t="s">
        <v>10</v>
      </c>
      <c r="F167" s="85">
        <v>27945.328999999998</v>
      </c>
      <c r="G167" s="72">
        <v>27785.400999999998</v>
      </c>
      <c r="H167" s="72">
        <v>9192.735</v>
      </c>
      <c r="I167" s="72">
        <v>3650.719</v>
      </c>
      <c r="J167" s="72">
        <v>5542.016</v>
      </c>
      <c r="K167" s="77">
        <v>18592.665999999997</v>
      </c>
      <c r="L167" s="77">
        <v>16880.059999999998</v>
      </c>
      <c r="M167" s="77">
        <v>0</v>
      </c>
      <c r="N167" s="77">
        <v>1352.019</v>
      </c>
      <c r="O167" s="72">
        <v>360.587</v>
      </c>
      <c r="P167" s="78">
        <v>159.928</v>
      </c>
      <c r="Q167" s="78">
        <v>3.9480000000000004</v>
      </c>
      <c r="R167" s="81">
        <v>155.98</v>
      </c>
      <c r="S167" s="78">
        <v>0</v>
      </c>
      <c r="T167" s="85">
        <v>9196.683</v>
      </c>
      <c r="U167" s="87">
        <v>18748.645999999997</v>
      </c>
      <c r="V167" s="85">
        <v>360.587</v>
      </c>
    </row>
    <row r="168" spans="1:22" ht="12.75" customHeight="1">
      <c r="A168" s="29" t="s">
        <v>160</v>
      </c>
      <c r="B168" s="29">
        <v>1960</v>
      </c>
      <c r="C168" s="29">
        <v>191</v>
      </c>
      <c r="D168" s="29" t="s">
        <v>167</v>
      </c>
      <c r="E168" s="29" t="s">
        <v>10</v>
      </c>
      <c r="F168" s="85">
        <v>51165.49</v>
      </c>
      <c r="G168" s="72">
        <v>44202.581999999995</v>
      </c>
      <c r="H168" s="72">
        <v>18922.44210432563</v>
      </c>
      <c r="I168" s="72">
        <v>10058.399154083158</v>
      </c>
      <c r="J168" s="72">
        <v>8864.04295024247</v>
      </c>
      <c r="K168" s="77">
        <v>25280.13989567437</v>
      </c>
      <c r="L168" s="77">
        <v>21357.03</v>
      </c>
      <c r="M168" s="77">
        <v>0</v>
      </c>
      <c r="N168" s="77">
        <v>3165.1400000000003</v>
      </c>
      <c r="O168" s="72">
        <v>757.9698956743714</v>
      </c>
      <c r="P168" s="78">
        <v>6962.907999999999</v>
      </c>
      <c r="Q168" s="78">
        <v>1309.8508956743713</v>
      </c>
      <c r="R168" s="81">
        <v>5653.057104325628</v>
      </c>
      <c r="S168" s="78">
        <v>25.077104325628625</v>
      </c>
      <c r="T168" s="85">
        <v>20232.293</v>
      </c>
      <c r="U168" s="87">
        <v>30933.196999999996</v>
      </c>
      <c r="V168" s="85">
        <v>783.047</v>
      </c>
    </row>
    <row r="169" spans="1:22" ht="12.75" customHeight="1">
      <c r="A169" s="29" t="s">
        <v>160</v>
      </c>
      <c r="B169" s="29">
        <v>1970</v>
      </c>
      <c r="C169" s="29">
        <v>192</v>
      </c>
      <c r="D169" s="29" t="s">
        <v>168</v>
      </c>
      <c r="E169" s="29" t="s">
        <v>11</v>
      </c>
      <c r="F169" s="85">
        <v>310416.65599999996</v>
      </c>
      <c r="G169" s="72">
        <v>289366.223</v>
      </c>
      <c r="H169" s="72">
        <v>156225.3329987509</v>
      </c>
      <c r="I169" s="72">
        <v>82654.86409529668</v>
      </c>
      <c r="J169" s="72">
        <v>73570.4689034542</v>
      </c>
      <c r="K169" s="77">
        <v>133140.8900012491</v>
      </c>
      <c r="L169" s="77">
        <v>101028.11252902048</v>
      </c>
      <c r="M169" s="77">
        <v>14515.5</v>
      </c>
      <c r="N169" s="77">
        <v>11760.722</v>
      </c>
      <c r="O169" s="72">
        <v>5836.5554722286315</v>
      </c>
      <c r="P169" s="78">
        <v>21050.432999999997</v>
      </c>
      <c r="Q169" s="78">
        <v>11376.359001249117</v>
      </c>
      <c r="R169" s="81">
        <v>9674.073998750882</v>
      </c>
      <c r="S169" s="78">
        <v>45.75652777136793</v>
      </c>
      <c r="T169" s="85">
        <v>167601.692</v>
      </c>
      <c r="U169" s="87">
        <v>142814.96399999998</v>
      </c>
      <c r="V169" s="85">
        <v>5882.312</v>
      </c>
    </row>
    <row r="170" spans="1:22" ht="12.75" customHeight="1">
      <c r="A170" s="29" t="s">
        <v>160</v>
      </c>
      <c r="B170" s="29">
        <v>1980</v>
      </c>
      <c r="C170" s="29">
        <v>193</v>
      </c>
      <c r="D170" s="29" t="s">
        <v>169</v>
      </c>
      <c r="E170" s="29" t="s">
        <v>5</v>
      </c>
      <c r="F170" s="85">
        <v>69888.321</v>
      </c>
      <c r="G170" s="72">
        <v>67282.771</v>
      </c>
      <c r="H170" s="72">
        <v>28952.737999999998</v>
      </c>
      <c r="I170" s="72">
        <v>13587.808000000003</v>
      </c>
      <c r="J170" s="72">
        <v>15364.929999999998</v>
      </c>
      <c r="K170" s="77">
        <v>38330.032999999996</v>
      </c>
      <c r="L170" s="77">
        <v>33228.59</v>
      </c>
      <c r="M170" s="77">
        <v>4061.8899999999994</v>
      </c>
      <c r="N170" s="77">
        <v>171.24</v>
      </c>
      <c r="O170" s="72">
        <v>868.3130000000001</v>
      </c>
      <c r="P170" s="78">
        <v>2605.55</v>
      </c>
      <c r="Q170" s="78">
        <v>2189.17</v>
      </c>
      <c r="R170" s="81">
        <v>416.38</v>
      </c>
      <c r="S170" s="78">
        <v>0</v>
      </c>
      <c r="T170" s="85">
        <v>31141.907999999996</v>
      </c>
      <c r="U170" s="87">
        <v>38746.41299999999</v>
      </c>
      <c r="V170" s="85">
        <v>868.3130000000001</v>
      </c>
    </row>
    <row r="171" spans="1:22" ht="12.75" customHeight="1">
      <c r="A171" s="29" t="s">
        <v>160</v>
      </c>
      <c r="B171" s="29">
        <v>1990</v>
      </c>
      <c r="C171" s="29">
        <v>194</v>
      </c>
      <c r="D171" s="29" t="s">
        <v>170</v>
      </c>
      <c r="E171" s="29" t="s">
        <v>5</v>
      </c>
      <c r="F171" s="85">
        <v>74863</v>
      </c>
      <c r="G171" s="72">
        <v>72407</v>
      </c>
      <c r="H171" s="72">
        <v>35292</v>
      </c>
      <c r="I171" s="72">
        <v>23836</v>
      </c>
      <c r="J171" s="72">
        <v>11456</v>
      </c>
      <c r="K171" s="77">
        <v>37115</v>
      </c>
      <c r="L171" s="77">
        <v>30422</v>
      </c>
      <c r="M171" s="77">
        <v>4878</v>
      </c>
      <c r="N171" s="77">
        <v>1544</v>
      </c>
      <c r="O171" s="72">
        <v>271</v>
      </c>
      <c r="P171" s="78">
        <v>2456</v>
      </c>
      <c r="Q171" s="78">
        <v>2456</v>
      </c>
      <c r="R171" s="81">
        <v>0</v>
      </c>
      <c r="S171" s="78">
        <v>0</v>
      </c>
      <c r="T171" s="85">
        <v>37748</v>
      </c>
      <c r="U171" s="87">
        <v>37115</v>
      </c>
      <c r="V171" s="85">
        <v>271</v>
      </c>
    </row>
    <row r="172" spans="1:22" ht="12.75" customHeight="1">
      <c r="A172" s="29" t="s">
        <v>160</v>
      </c>
      <c r="B172" s="29">
        <v>2000</v>
      </c>
      <c r="C172" s="29">
        <v>195</v>
      </c>
      <c r="D172" s="29" t="s">
        <v>171</v>
      </c>
      <c r="E172" s="29" t="s">
        <v>10</v>
      </c>
      <c r="F172" s="85">
        <v>29977.992000000002</v>
      </c>
      <c r="G172" s="72">
        <v>27680.613</v>
      </c>
      <c r="H172" s="72">
        <v>15331.423000000003</v>
      </c>
      <c r="I172" s="72">
        <v>9897.533000000001</v>
      </c>
      <c r="J172" s="72">
        <v>5433.89</v>
      </c>
      <c r="K172" s="77">
        <v>12349.189999999999</v>
      </c>
      <c r="L172" s="77">
        <v>11542.152999999998</v>
      </c>
      <c r="M172" s="77">
        <v>0</v>
      </c>
      <c r="N172" s="77">
        <v>375.44</v>
      </c>
      <c r="O172" s="72">
        <v>431.597</v>
      </c>
      <c r="P172" s="78">
        <v>2297.379</v>
      </c>
      <c r="Q172" s="78">
        <v>0</v>
      </c>
      <c r="R172" s="81">
        <v>2297.379</v>
      </c>
      <c r="S172" s="78">
        <v>0</v>
      </c>
      <c r="T172" s="85">
        <v>15331.423000000003</v>
      </c>
      <c r="U172" s="87">
        <v>14646.569</v>
      </c>
      <c r="V172" s="85">
        <v>431.597</v>
      </c>
    </row>
    <row r="173" spans="1:22" ht="12.75" customHeight="1">
      <c r="A173" s="29" t="s">
        <v>160</v>
      </c>
      <c r="B173" s="29">
        <v>2010</v>
      </c>
      <c r="C173" s="29">
        <v>196</v>
      </c>
      <c r="D173" s="29" t="s">
        <v>172</v>
      </c>
      <c r="E173" s="29" t="s">
        <v>10</v>
      </c>
      <c r="F173" s="85">
        <v>43510.399000000005</v>
      </c>
      <c r="G173" s="72">
        <v>43510.399000000005</v>
      </c>
      <c r="H173" s="72">
        <v>12484.676</v>
      </c>
      <c r="I173" s="72">
        <v>10164.716</v>
      </c>
      <c r="J173" s="72">
        <v>2319.96</v>
      </c>
      <c r="K173" s="77">
        <v>31025.723</v>
      </c>
      <c r="L173" s="77">
        <v>30436.793</v>
      </c>
      <c r="M173" s="77">
        <v>0</v>
      </c>
      <c r="N173" s="77">
        <v>558.98</v>
      </c>
      <c r="O173" s="72">
        <v>29.95</v>
      </c>
      <c r="P173" s="78">
        <v>0</v>
      </c>
      <c r="Q173" s="78">
        <v>0</v>
      </c>
      <c r="R173" s="81">
        <v>0</v>
      </c>
      <c r="S173" s="78">
        <v>0</v>
      </c>
      <c r="T173" s="85">
        <v>12484.676</v>
      </c>
      <c r="U173" s="87">
        <v>31025.723</v>
      </c>
      <c r="V173" s="85">
        <v>29.95</v>
      </c>
    </row>
    <row r="174" spans="1:22" ht="12.75" customHeight="1">
      <c r="A174" s="29" t="s">
        <v>160</v>
      </c>
      <c r="B174" s="29">
        <v>2020</v>
      </c>
      <c r="C174" s="29">
        <v>197</v>
      </c>
      <c r="D174" s="29" t="s">
        <v>173</v>
      </c>
      <c r="E174" s="29" t="s">
        <v>10</v>
      </c>
      <c r="F174" s="85">
        <v>31886.295</v>
      </c>
      <c r="G174" s="72">
        <v>31886.295</v>
      </c>
      <c r="H174" s="72">
        <v>21279.738999999998</v>
      </c>
      <c r="I174" s="72">
        <v>9341.348999999998</v>
      </c>
      <c r="J174" s="72">
        <v>11938.39</v>
      </c>
      <c r="K174" s="77">
        <v>10606.556</v>
      </c>
      <c r="L174" s="77">
        <v>10072.09</v>
      </c>
      <c r="M174" s="77">
        <v>0</v>
      </c>
      <c r="N174" s="77">
        <v>0</v>
      </c>
      <c r="O174" s="72">
        <v>534.466</v>
      </c>
      <c r="P174" s="78">
        <v>0</v>
      </c>
      <c r="Q174" s="78">
        <v>0</v>
      </c>
      <c r="R174" s="81">
        <v>0</v>
      </c>
      <c r="S174" s="78">
        <v>0</v>
      </c>
      <c r="T174" s="85">
        <v>21279.738999999998</v>
      </c>
      <c r="U174" s="87">
        <v>10606.556</v>
      </c>
      <c r="V174" s="85">
        <v>534.466</v>
      </c>
    </row>
    <row r="175" spans="1:22" ht="12.75" customHeight="1">
      <c r="A175" s="29" t="s">
        <v>160</v>
      </c>
      <c r="B175" s="29">
        <v>2030</v>
      </c>
      <c r="C175" s="29">
        <v>198</v>
      </c>
      <c r="D175" s="29" t="s">
        <v>174</v>
      </c>
      <c r="E175" s="29" t="s">
        <v>10</v>
      </c>
      <c r="F175" s="85">
        <v>21881.957</v>
      </c>
      <c r="G175" s="72">
        <v>21881.957</v>
      </c>
      <c r="H175" s="72">
        <v>10247.269</v>
      </c>
      <c r="I175" s="72">
        <v>5143.4490000000005</v>
      </c>
      <c r="J175" s="72">
        <v>5103.820000000001</v>
      </c>
      <c r="K175" s="77">
        <v>11634.687999999998</v>
      </c>
      <c r="L175" s="77">
        <v>11608.332999999999</v>
      </c>
      <c r="M175" s="77">
        <v>0</v>
      </c>
      <c r="N175" s="77">
        <v>0</v>
      </c>
      <c r="O175" s="72">
        <v>26.355</v>
      </c>
      <c r="P175" s="78">
        <v>0</v>
      </c>
      <c r="Q175" s="78">
        <v>0</v>
      </c>
      <c r="R175" s="81">
        <v>0</v>
      </c>
      <c r="S175" s="78">
        <v>0</v>
      </c>
      <c r="T175" s="85">
        <v>10247.269</v>
      </c>
      <c r="U175" s="87">
        <v>11634.687999999998</v>
      </c>
      <c r="V175" s="85">
        <v>26.355</v>
      </c>
    </row>
    <row r="176" spans="1:22" ht="12.75" customHeight="1">
      <c r="A176" s="29" t="s">
        <v>160</v>
      </c>
      <c r="B176" s="29">
        <v>2040</v>
      </c>
      <c r="C176" s="29">
        <v>199</v>
      </c>
      <c r="D176" s="29" t="s">
        <v>175</v>
      </c>
      <c r="E176" s="29" t="s">
        <v>10</v>
      </c>
      <c r="F176" s="85">
        <v>25572.534</v>
      </c>
      <c r="G176" s="72">
        <v>25268.174</v>
      </c>
      <c r="H176" s="72">
        <v>11737.994</v>
      </c>
      <c r="I176" s="72">
        <v>8293.554</v>
      </c>
      <c r="J176" s="72">
        <v>3444.44</v>
      </c>
      <c r="K176" s="77">
        <v>13530.18</v>
      </c>
      <c r="L176" s="77">
        <v>11637.62</v>
      </c>
      <c r="M176" s="77">
        <v>0</v>
      </c>
      <c r="N176" s="77">
        <v>1494.4</v>
      </c>
      <c r="O176" s="72">
        <v>398.16</v>
      </c>
      <c r="P176" s="78">
        <v>304.36</v>
      </c>
      <c r="Q176" s="78">
        <v>0</v>
      </c>
      <c r="R176" s="81">
        <v>304.36</v>
      </c>
      <c r="S176" s="78">
        <v>0</v>
      </c>
      <c r="T176" s="85">
        <v>11737.994</v>
      </c>
      <c r="U176" s="87">
        <v>13834.54</v>
      </c>
      <c r="V176" s="85">
        <v>398.16</v>
      </c>
    </row>
    <row r="177" spans="1:22" ht="12.75" customHeight="1">
      <c r="A177" s="29" t="s">
        <v>160</v>
      </c>
      <c r="B177" s="29">
        <v>2050</v>
      </c>
      <c r="C177" s="29">
        <v>200</v>
      </c>
      <c r="D177" s="29" t="s">
        <v>176</v>
      </c>
      <c r="E177" s="29" t="s">
        <v>10</v>
      </c>
      <c r="F177" s="85">
        <v>51499.628000000004</v>
      </c>
      <c r="G177" s="72">
        <v>51497.163</v>
      </c>
      <c r="H177" s="72">
        <v>30279.371</v>
      </c>
      <c r="I177" s="72">
        <v>14653.771</v>
      </c>
      <c r="J177" s="72">
        <v>15625.6</v>
      </c>
      <c r="K177" s="77">
        <v>21217.792000000005</v>
      </c>
      <c r="L177" s="77">
        <v>20876.641000000003</v>
      </c>
      <c r="M177" s="77">
        <v>0</v>
      </c>
      <c r="N177" s="77">
        <v>108.77000000000001</v>
      </c>
      <c r="O177" s="72">
        <v>232.38099999999997</v>
      </c>
      <c r="P177" s="78">
        <v>2.4650000000000007</v>
      </c>
      <c r="Q177" s="78">
        <v>2.4650000000000007</v>
      </c>
      <c r="R177" s="81">
        <v>0</v>
      </c>
      <c r="S177" s="78">
        <v>0</v>
      </c>
      <c r="T177" s="85">
        <v>30281.836</v>
      </c>
      <c r="U177" s="87">
        <v>21217.792000000005</v>
      </c>
      <c r="V177" s="85">
        <v>232.38099999999997</v>
      </c>
    </row>
    <row r="178" spans="1:22" ht="12.75" customHeight="1">
      <c r="A178" s="29" t="s">
        <v>160</v>
      </c>
      <c r="B178" s="29">
        <v>2060</v>
      </c>
      <c r="C178" s="29">
        <v>201</v>
      </c>
      <c r="D178" s="29" t="s">
        <v>177</v>
      </c>
      <c r="E178" s="29" t="s">
        <v>10</v>
      </c>
      <c r="F178" s="85">
        <v>59325.63100000001</v>
      </c>
      <c r="G178" s="72">
        <v>57797.951</v>
      </c>
      <c r="H178" s="72">
        <v>23291.053000000004</v>
      </c>
      <c r="I178" s="72">
        <v>14064.572999999999</v>
      </c>
      <c r="J178" s="72">
        <v>9226.48</v>
      </c>
      <c r="K178" s="77">
        <v>34506.898</v>
      </c>
      <c r="L178" s="77">
        <v>33989.667</v>
      </c>
      <c r="M178" s="77">
        <v>0</v>
      </c>
      <c r="N178" s="77">
        <v>517.231</v>
      </c>
      <c r="O178" s="72">
        <v>0</v>
      </c>
      <c r="P178" s="78">
        <v>1527.6800000000003</v>
      </c>
      <c r="Q178" s="78">
        <v>204.612</v>
      </c>
      <c r="R178" s="81">
        <v>1323.0680000000002</v>
      </c>
      <c r="S178" s="78">
        <v>0</v>
      </c>
      <c r="T178" s="85">
        <v>23495.665000000005</v>
      </c>
      <c r="U178" s="87">
        <v>35829.966</v>
      </c>
      <c r="V178" s="85">
        <v>0</v>
      </c>
    </row>
    <row r="179" spans="1:22" ht="12.75" customHeight="1">
      <c r="A179" s="29" t="s">
        <v>160</v>
      </c>
      <c r="B179" s="29">
        <v>2070</v>
      </c>
      <c r="C179" s="29">
        <v>202</v>
      </c>
      <c r="D179" s="29" t="s">
        <v>178</v>
      </c>
      <c r="E179" s="29" t="s">
        <v>10</v>
      </c>
      <c r="F179" s="85">
        <v>75060.27</v>
      </c>
      <c r="G179" s="72">
        <v>70340.12</v>
      </c>
      <c r="H179" s="72">
        <v>32481.940000000002</v>
      </c>
      <c r="I179" s="72">
        <v>13218.72</v>
      </c>
      <c r="J179" s="72">
        <v>19263.22</v>
      </c>
      <c r="K179" s="77">
        <v>37858.18</v>
      </c>
      <c r="L179" s="77">
        <v>35474.99</v>
      </c>
      <c r="M179" s="77">
        <v>0</v>
      </c>
      <c r="N179" s="77">
        <v>2383.19</v>
      </c>
      <c r="O179" s="72">
        <v>0</v>
      </c>
      <c r="P179" s="78">
        <v>4720.150000000001</v>
      </c>
      <c r="Q179" s="78">
        <v>0</v>
      </c>
      <c r="R179" s="81">
        <v>4720.150000000001</v>
      </c>
      <c r="S179" s="78">
        <v>0</v>
      </c>
      <c r="T179" s="85">
        <v>32481.940000000002</v>
      </c>
      <c r="U179" s="87">
        <v>42578.33</v>
      </c>
      <c r="V179" s="85">
        <v>0</v>
      </c>
    </row>
    <row r="180" spans="1:22" ht="12.75" customHeight="1">
      <c r="A180" s="29" t="s">
        <v>160</v>
      </c>
      <c r="B180" s="29">
        <v>2080</v>
      </c>
      <c r="C180" s="29">
        <v>203</v>
      </c>
      <c r="D180" s="29" t="s">
        <v>179</v>
      </c>
      <c r="E180" s="29" t="s">
        <v>10</v>
      </c>
      <c r="F180" s="85">
        <v>31591.497</v>
      </c>
      <c r="G180" s="72">
        <v>31591.497</v>
      </c>
      <c r="H180" s="72">
        <v>17534.565</v>
      </c>
      <c r="I180" s="72">
        <v>9524.811</v>
      </c>
      <c r="J180" s="72">
        <v>8009.754000000001</v>
      </c>
      <c r="K180" s="77">
        <v>14056.932</v>
      </c>
      <c r="L180" s="77">
        <v>13769.167000000001</v>
      </c>
      <c r="M180" s="77">
        <v>0</v>
      </c>
      <c r="N180" s="77">
        <v>196.445</v>
      </c>
      <c r="O180" s="72">
        <v>91.32</v>
      </c>
      <c r="P180" s="78">
        <v>0</v>
      </c>
      <c r="Q180" s="78">
        <v>0</v>
      </c>
      <c r="R180" s="81">
        <v>0</v>
      </c>
      <c r="S180" s="78">
        <v>0</v>
      </c>
      <c r="T180" s="85">
        <v>17534.565</v>
      </c>
      <c r="U180" s="87">
        <v>14056.932</v>
      </c>
      <c r="V180" s="85">
        <v>91.32</v>
      </c>
    </row>
    <row r="181" spans="1:22" ht="12.75" customHeight="1">
      <c r="A181" s="29" t="s">
        <v>160</v>
      </c>
      <c r="B181" s="29">
        <v>2090</v>
      </c>
      <c r="C181" s="29">
        <v>204</v>
      </c>
      <c r="D181" s="29" t="s">
        <v>180</v>
      </c>
      <c r="E181" s="29" t="s">
        <v>10</v>
      </c>
      <c r="F181" s="85">
        <v>30428.426</v>
      </c>
      <c r="G181" s="72">
        <v>28464.176</v>
      </c>
      <c r="H181" s="72">
        <v>13960.489944404653</v>
      </c>
      <c r="I181" s="72">
        <v>8561.849944404654</v>
      </c>
      <c r="J181" s="72">
        <v>5398.64</v>
      </c>
      <c r="K181" s="77">
        <v>14503.686055595346</v>
      </c>
      <c r="L181" s="77">
        <v>13917.24</v>
      </c>
      <c r="M181" s="77">
        <v>0</v>
      </c>
      <c r="N181" s="77">
        <v>516.086</v>
      </c>
      <c r="O181" s="72">
        <v>70.36005559534716</v>
      </c>
      <c r="P181" s="78">
        <v>1964.25</v>
      </c>
      <c r="Q181" s="78">
        <v>371.2000555953472</v>
      </c>
      <c r="R181" s="81">
        <v>1593.0499444046527</v>
      </c>
      <c r="S181" s="78">
        <v>2.7199444046528356</v>
      </c>
      <c r="T181" s="85">
        <v>14331.69</v>
      </c>
      <c r="U181" s="87">
        <v>16096.735999999999</v>
      </c>
      <c r="V181" s="85">
        <v>73.08</v>
      </c>
    </row>
    <row r="182" spans="1:22" ht="12.75" customHeight="1">
      <c r="A182" s="29" t="s">
        <v>160</v>
      </c>
      <c r="B182" s="29">
        <v>2100</v>
      </c>
      <c r="C182" s="29">
        <v>205</v>
      </c>
      <c r="D182" s="29" t="s">
        <v>181</v>
      </c>
      <c r="E182" s="29" t="s">
        <v>10</v>
      </c>
      <c r="F182" s="85">
        <v>61147.57</v>
      </c>
      <c r="G182" s="72">
        <v>56704.84</v>
      </c>
      <c r="H182" s="72">
        <v>32239.049999999996</v>
      </c>
      <c r="I182" s="72">
        <v>14976.520000000002</v>
      </c>
      <c r="J182" s="72">
        <v>17262.53</v>
      </c>
      <c r="K182" s="77">
        <v>24465.790000000005</v>
      </c>
      <c r="L182" s="77">
        <v>23317.710000000003</v>
      </c>
      <c r="M182" s="77">
        <v>0</v>
      </c>
      <c r="N182" s="77">
        <v>456.68</v>
      </c>
      <c r="O182" s="72">
        <v>691.4000000000001</v>
      </c>
      <c r="P182" s="78">
        <v>4442.7300000000005</v>
      </c>
      <c r="Q182" s="78">
        <v>678.22</v>
      </c>
      <c r="R182" s="81">
        <v>3764.51</v>
      </c>
      <c r="S182" s="78">
        <v>0</v>
      </c>
      <c r="T182" s="85">
        <v>32917.27</v>
      </c>
      <c r="U182" s="87">
        <v>28230.300000000003</v>
      </c>
      <c r="V182" s="85">
        <v>691.4000000000001</v>
      </c>
    </row>
    <row r="183" spans="1:22" ht="12.75" customHeight="1">
      <c r="A183" s="29" t="s">
        <v>160</v>
      </c>
      <c r="B183" s="29">
        <v>2110</v>
      </c>
      <c r="C183" s="29">
        <v>206</v>
      </c>
      <c r="D183" s="29" t="s">
        <v>182</v>
      </c>
      <c r="E183" s="29" t="s">
        <v>10</v>
      </c>
      <c r="F183" s="85">
        <v>76849.857</v>
      </c>
      <c r="G183" s="72">
        <v>74020.584</v>
      </c>
      <c r="H183" s="72">
        <v>38363.454000000005</v>
      </c>
      <c r="I183" s="72">
        <v>19924.197999999997</v>
      </c>
      <c r="J183" s="72">
        <v>18439.256</v>
      </c>
      <c r="K183" s="77">
        <v>35657.13</v>
      </c>
      <c r="L183" s="77">
        <v>31262.407</v>
      </c>
      <c r="M183" s="77">
        <v>0</v>
      </c>
      <c r="N183" s="77">
        <v>3479.078</v>
      </c>
      <c r="O183" s="72">
        <v>915.645</v>
      </c>
      <c r="P183" s="78">
        <v>2829.2729999999997</v>
      </c>
      <c r="Q183" s="78">
        <v>2.16</v>
      </c>
      <c r="R183" s="81">
        <v>2827.113</v>
      </c>
      <c r="S183" s="78">
        <v>0</v>
      </c>
      <c r="T183" s="85">
        <v>38365.61400000001</v>
      </c>
      <c r="U183" s="87">
        <v>38484.242999999995</v>
      </c>
      <c r="V183" s="85">
        <v>915.645</v>
      </c>
    </row>
    <row r="184" spans="1:22" ht="12.75" customHeight="1">
      <c r="A184" s="29" t="s">
        <v>160</v>
      </c>
      <c r="B184" s="29">
        <v>2120</v>
      </c>
      <c r="C184" s="29">
        <v>207</v>
      </c>
      <c r="D184" s="29" t="s">
        <v>183</v>
      </c>
      <c r="E184" s="29" t="s">
        <v>11</v>
      </c>
      <c r="F184" s="85">
        <v>679840.675</v>
      </c>
      <c r="G184" s="72">
        <v>643180.8859999999</v>
      </c>
      <c r="H184" s="72">
        <v>335269.2579444047</v>
      </c>
      <c r="I184" s="72">
        <v>183211.47794440467</v>
      </c>
      <c r="J184" s="72">
        <v>152057.78</v>
      </c>
      <c r="K184" s="77">
        <v>307911.6280555953</v>
      </c>
      <c r="L184" s="77">
        <v>253470.804</v>
      </c>
      <c r="M184" s="77">
        <v>46967.68</v>
      </c>
      <c r="N184" s="77">
        <v>4051.51</v>
      </c>
      <c r="O184" s="72">
        <v>3421.634055595347</v>
      </c>
      <c r="P184" s="78">
        <v>36659.789</v>
      </c>
      <c r="Q184" s="78">
        <v>1258.6570555953474</v>
      </c>
      <c r="R184" s="81">
        <v>35401.13194440465</v>
      </c>
      <c r="S184" s="78">
        <v>2.7199444046528356</v>
      </c>
      <c r="T184" s="85">
        <v>336527.91500000004</v>
      </c>
      <c r="U184" s="87">
        <v>343312.76</v>
      </c>
      <c r="V184" s="85">
        <v>3424.354</v>
      </c>
    </row>
    <row r="185" spans="1:22" ht="12.75" customHeight="1">
      <c r="A185" s="29" t="s">
        <v>160</v>
      </c>
      <c r="B185" s="29">
        <v>2130</v>
      </c>
      <c r="C185" s="29">
        <v>208</v>
      </c>
      <c r="D185" s="29" t="s">
        <v>184</v>
      </c>
      <c r="E185" s="29" t="s">
        <v>10</v>
      </c>
      <c r="F185" s="85">
        <v>45034.990000000005</v>
      </c>
      <c r="G185" s="72">
        <v>42888.91</v>
      </c>
      <c r="H185" s="72">
        <v>18725.250000000004</v>
      </c>
      <c r="I185" s="72">
        <v>8418.160000000002</v>
      </c>
      <c r="J185" s="72">
        <v>10307.090000000002</v>
      </c>
      <c r="K185" s="77">
        <v>24163.66</v>
      </c>
      <c r="L185" s="77">
        <v>14499.46</v>
      </c>
      <c r="M185" s="77">
        <v>0</v>
      </c>
      <c r="N185" s="77">
        <v>6744.060000000001</v>
      </c>
      <c r="O185" s="72">
        <v>2920.14</v>
      </c>
      <c r="P185" s="78">
        <v>2146.08</v>
      </c>
      <c r="Q185" s="78">
        <v>1.56</v>
      </c>
      <c r="R185" s="81">
        <v>2144.52</v>
      </c>
      <c r="S185" s="78">
        <v>0</v>
      </c>
      <c r="T185" s="85">
        <v>18726.810000000005</v>
      </c>
      <c r="U185" s="87">
        <v>26308.18</v>
      </c>
      <c r="V185" s="85">
        <v>2920.14</v>
      </c>
    </row>
    <row r="186" spans="1:22" ht="12.75" customHeight="1">
      <c r="A186" s="29" t="s">
        <v>160</v>
      </c>
      <c r="B186" s="29">
        <v>2140</v>
      </c>
      <c r="C186" s="29">
        <v>209</v>
      </c>
      <c r="D186" s="29" t="s">
        <v>185</v>
      </c>
      <c r="E186" s="29" t="s">
        <v>10</v>
      </c>
      <c r="F186" s="85">
        <v>34872.456999999995</v>
      </c>
      <c r="G186" s="72">
        <v>31341.723999999995</v>
      </c>
      <c r="H186" s="72">
        <v>12430.617999999999</v>
      </c>
      <c r="I186" s="72">
        <v>5123.067999999999</v>
      </c>
      <c r="J186" s="72">
        <v>7307.55</v>
      </c>
      <c r="K186" s="77">
        <v>18911.105999999996</v>
      </c>
      <c r="L186" s="77">
        <v>17220.21</v>
      </c>
      <c r="M186" s="77">
        <v>0</v>
      </c>
      <c r="N186" s="77">
        <v>1690.476</v>
      </c>
      <c r="O186" s="72">
        <v>0.42</v>
      </c>
      <c r="P186" s="78">
        <v>3530.733</v>
      </c>
      <c r="Q186" s="78">
        <v>412.18000000000006</v>
      </c>
      <c r="R186" s="81">
        <v>3118.553</v>
      </c>
      <c r="S186" s="78">
        <v>0</v>
      </c>
      <c r="T186" s="85">
        <v>12842.797999999999</v>
      </c>
      <c r="U186" s="87">
        <v>22029.658999999996</v>
      </c>
      <c r="V186" s="85">
        <v>0.42</v>
      </c>
    </row>
    <row r="187" spans="1:22" ht="12.75" customHeight="1">
      <c r="A187" s="29" t="s">
        <v>160</v>
      </c>
      <c r="B187" s="29">
        <v>2150</v>
      </c>
      <c r="C187" s="29">
        <v>210</v>
      </c>
      <c r="D187" s="29" t="s">
        <v>186</v>
      </c>
      <c r="E187" s="29" t="s">
        <v>10</v>
      </c>
      <c r="F187" s="85">
        <v>36267.770000000004</v>
      </c>
      <c r="G187" s="72">
        <v>33942.31</v>
      </c>
      <c r="H187" s="72">
        <v>21029.65</v>
      </c>
      <c r="I187" s="72">
        <v>6874.959999999998</v>
      </c>
      <c r="J187" s="72">
        <v>14154.69</v>
      </c>
      <c r="K187" s="77">
        <v>12912.66</v>
      </c>
      <c r="L187" s="77">
        <v>11969.12</v>
      </c>
      <c r="M187" s="77">
        <v>0</v>
      </c>
      <c r="N187" s="77">
        <v>943.54</v>
      </c>
      <c r="O187" s="72">
        <v>0</v>
      </c>
      <c r="P187" s="78">
        <v>2325.46</v>
      </c>
      <c r="Q187" s="78">
        <v>384.06000000000006</v>
      </c>
      <c r="R187" s="81">
        <v>1941.3999999999999</v>
      </c>
      <c r="S187" s="78">
        <v>0</v>
      </c>
      <c r="T187" s="85">
        <v>21413.710000000003</v>
      </c>
      <c r="U187" s="87">
        <v>14854.06</v>
      </c>
      <c r="V187" s="85">
        <v>0</v>
      </c>
    </row>
    <row r="188" spans="1:22" ht="12.75" customHeight="1">
      <c r="A188" s="29" t="s">
        <v>160</v>
      </c>
      <c r="B188" s="29">
        <v>2160</v>
      </c>
      <c r="C188" s="29">
        <v>211</v>
      </c>
      <c r="D188" s="29" t="s">
        <v>187</v>
      </c>
      <c r="E188" s="29" t="s">
        <v>10</v>
      </c>
      <c r="F188" s="85">
        <v>32970.738000000005</v>
      </c>
      <c r="G188" s="72">
        <v>30175.439000000006</v>
      </c>
      <c r="H188" s="72">
        <v>11042.459000000003</v>
      </c>
      <c r="I188" s="72">
        <v>5183.619</v>
      </c>
      <c r="J188" s="72">
        <v>5858.84</v>
      </c>
      <c r="K188" s="77">
        <v>19132.980000000003</v>
      </c>
      <c r="L188" s="77">
        <v>14372.45</v>
      </c>
      <c r="M188" s="77">
        <v>0</v>
      </c>
      <c r="N188" s="77">
        <v>3335.2200000000003</v>
      </c>
      <c r="O188" s="72">
        <v>1425.31</v>
      </c>
      <c r="P188" s="78">
        <v>2795.299</v>
      </c>
      <c r="Q188" s="78">
        <v>194.939</v>
      </c>
      <c r="R188" s="81">
        <v>2600.36</v>
      </c>
      <c r="S188" s="78">
        <v>0</v>
      </c>
      <c r="T188" s="85">
        <v>11237.398000000003</v>
      </c>
      <c r="U188" s="87">
        <v>21733.340000000004</v>
      </c>
      <c r="V188" s="85">
        <v>1425.31</v>
      </c>
    </row>
    <row r="189" spans="1:22" ht="12.75" customHeight="1">
      <c r="A189" s="29" t="s">
        <v>160</v>
      </c>
      <c r="B189" s="29">
        <v>2170</v>
      </c>
      <c r="C189" s="29">
        <v>212</v>
      </c>
      <c r="D189" s="29" t="s">
        <v>188</v>
      </c>
      <c r="E189" s="29" t="s">
        <v>10</v>
      </c>
      <c r="F189" s="85">
        <v>51151.35</v>
      </c>
      <c r="G189" s="72">
        <v>50735.619999999995</v>
      </c>
      <c r="H189" s="72">
        <v>21135.50978446306</v>
      </c>
      <c r="I189" s="72">
        <v>10312.369999999999</v>
      </c>
      <c r="J189" s="72">
        <v>10823.139784463061</v>
      </c>
      <c r="K189" s="77">
        <v>29600.110215536937</v>
      </c>
      <c r="L189" s="77">
        <v>22498.73</v>
      </c>
      <c r="M189" s="77">
        <v>0</v>
      </c>
      <c r="N189" s="77">
        <v>3022.1699999999996</v>
      </c>
      <c r="O189" s="72">
        <v>4079.210215536939</v>
      </c>
      <c r="P189" s="78">
        <v>415.73</v>
      </c>
      <c r="Q189" s="78">
        <v>132.39021553693897</v>
      </c>
      <c r="R189" s="81">
        <v>283.33978446306105</v>
      </c>
      <c r="S189" s="78">
        <v>47.86978446306102</v>
      </c>
      <c r="T189" s="85">
        <v>21267.9</v>
      </c>
      <c r="U189" s="87">
        <v>29883.449999999997</v>
      </c>
      <c r="V189" s="85">
        <v>4127.08</v>
      </c>
    </row>
    <row r="190" spans="1:22" ht="12.75" customHeight="1">
      <c r="A190" s="29" t="s">
        <v>160</v>
      </c>
      <c r="B190" s="29">
        <v>2180</v>
      </c>
      <c r="C190" s="29">
        <v>213</v>
      </c>
      <c r="D190" s="29" t="s">
        <v>189</v>
      </c>
      <c r="E190" s="29" t="s">
        <v>10</v>
      </c>
      <c r="F190" s="85">
        <v>51449.108</v>
      </c>
      <c r="G190" s="72">
        <v>48547.216</v>
      </c>
      <c r="H190" s="72">
        <v>22957.971550182017</v>
      </c>
      <c r="I190" s="72">
        <v>9054.65155018202</v>
      </c>
      <c r="J190" s="72">
        <v>13903.32</v>
      </c>
      <c r="K190" s="77">
        <v>25589.244449817983</v>
      </c>
      <c r="L190" s="77">
        <v>22604.670000000002</v>
      </c>
      <c r="M190" s="77">
        <v>0</v>
      </c>
      <c r="N190" s="77">
        <v>2305.56</v>
      </c>
      <c r="O190" s="72">
        <v>679.0144498179798</v>
      </c>
      <c r="P190" s="78">
        <v>2901.892</v>
      </c>
      <c r="Q190" s="78">
        <v>228.18644981797982</v>
      </c>
      <c r="R190" s="81">
        <v>2673.70555018202</v>
      </c>
      <c r="S190" s="78">
        <v>0.0055501820202152885</v>
      </c>
      <c r="T190" s="85">
        <v>23186.157999999996</v>
      </c>
      <c r="U190" s="87">
        <v>28262.950000000004</v>
      </c>
      <c r="V190" s="85">
        <v>679.02</v>
      </c>
    </row>
    <row r="191" spans="1:22" ht="12.75" customHeight="1">
      <c r="A191" s="29" t="s">
        <v>160</v>
      </c>
      <c r="B191" s="29">
        <v>2190</v>
      </c>
      <c r="C191" s="29">
        <v>214</v>
      </c>
      <c r="D191" s="29" t="s">
        <v>190</v>
      </c>
      <c r="E191" s="29" t="s">
        <v>10</v>
      </c>
      <c r="F191" s="85">
        <v>40118.106</v>
      </c>
      <c r="G191" s="72">
        <v>37454.536</v>
      </c>
      <c r="H191" s="72">
        <v>15150.372317429197</v>
      </c>
      <c r="I191" s="72">
        <v>7210.242317429198</v>
      </c>
      <c r="J191" s="72">
        <v>7940.13</v>
      </c>
      <c r="K191" s="77">
        <v>22304.1636825708</v>
      </c>
      <c r="L191" s="77">
        <v>18962.64</v>
      </c>
      <c r="M191" s="77">
        <v>0</v>
      </c>
      <c r="N191" s="77">
        <v>1698.9</v>
      </c>
      <c r="O191" s="72">
        <v>1642.6236825708015</v>
      </c>
      <c r="P191" s="78">
        <v>2663.57</v>
      </c>
      <c r="Q191" s="78">
        <v>51.37768257080131</v>
      </c>
      <c r="R191" s="81">
        <v>2612.1923174291987</v>
      </c>
      <c r="S191" s="78">
        <v>0.002317429198683385</v>
      </c>
      <c r="T191" s="85">
        <v>15201.749999999998</v>
      </c>
      <c r="U191" s="87">
        <v>24916.356</v>
      </c>
      <c r="V191" s="85">
        <v>1642.6260000000002</v>
      </c>
    </row>
    <row r="192" spans="1:22" ht="12.75" customHeight="1">
      <c r="A192" s="29" t="s">
        <v>160</v>
      </c>
      <c r="B192" s="29">
        <v>2200</v>
      </c>
      <c r="C192" s="29">
        <v>215</v>
      </c>
      <c r="D192" s="29" t="s">
        <v>191</v>
      </c>
      <c r="E192" s="29" t="s">
        <v>10</v>
      </c>
      <c r="F192" s="85">
        <v>54471.984</v>
      </c>
      <c r="G192" s="72">
        <v>52591.954</v>
      </c>
      <c r="H192" s="72">
        <v>24498.234000000004</v>
      </c>
      <c r="I192" s="72">
        <v>9860.594000000003</v>
      </c>
      <c r="J192" s="72">
        <v>14637.640000000001</v>
      </c>
      <c r="K192" s="77">
        <v>28093.719999999998</v>
      </c>
      <c r="L192" s="77">
        <v>25367.14</v>
      </c>
      <c r="M192" s="77">
        <v>0</v>
      </c>
      <c r="N192" s="77">
        <v>2010.3200000000002</v>
      </c>
      <c r="O192" s="72">
        <v>716.26</v>
      </c>
      <c r="P192" s="78">
        <v>1880.03</v>
      </c>
      <c r="Q192" s="78">
        <v>0</v>
      </c>
      <c r="R192" s="81">
        <v>1880.03</v>
      </c>
      <c r="S192" s="78">
        <v>0</v>
      </c>
      <c r="T192" s="85">
        <v>24498.234000000004</v>
      </c>
      <c r="U192" s="87">
        <v>29973.749999999996</v>
      </c>
      <c r="V192" s="85">
        <v>716.26</v>
      </c>
    </row>
    <row r="193" spans="1:22" ht="12.75" customHeight="1">
      <c r="A193" s="29" t="s">
        <v>160</v>
      </c>
      <c r="B193" s="29">
        <v>2210</v>
      </c>
      <c r="C193" s="29">
        <v>216</v>
      </c>
      <c r="D193" s="29" t="s">
        <v>192</v>
      </c>
      <c r="E193" s="29" t="s">
        <v>10</v>
      </c>
      <c r="F193" s="85">
        <v>58898.329</v>
      </c>
      <c r="G193" s="72">
        <v>55152.709</v>
      </c>
      <c r="H193" s="72">
        <v>25830.178999999996</v>
      </c>
      <c r="I193" s="72">
        <v>10559.778999999999</v>
      </c>
      <c r="J193" s="72">
        <v>15270.399999999998</v>
      </c>
      <c r="K193" s="77">
        <v>29322.530000000002</v>
      </c>
      <c r="L193" s="77">
        <v>27029.27</v>
      </c>
      <c r="M193" s="77">
        <v>0</v>
      </c>
      <c r="N193" s="77">
        <v>2272.4</v>
      </c>
      <c r="O193" s="72">
        <v>20.86</v>
      </c>
      <c r="P193" s="78">
        <v>3745.62</v>
      </c>
      <c r="Q193" s="78">
        <v>230.07999999999998</v>
      </c>
      <c r="R193" s="81">
        <v>3515.54</v>
      </c>
      <c r="S193" s="78">
        <v>0</v>
      </c>
      <c r="T193" s="85">
        <v>26060.259</v>
      </c>
      <c r="U193" s="87">
        <v>32838.07</v>
      </c>
      <c r="V193" s="85">
        <v>20.86</v>
      </c>
    </row>
    <row r="194" spans="1:22" ht="12.75" customHeight="1">
      <c r="A194" s="29" t="s">
        <v>160</v>
      </c>
      <c r="B194" s="29">
        <v>2220</v>
      </c>
      <c r="C194" s="29">
        <v>217</v>
      </c>
      <c r="D194" s="29" t="s">
        <v>193</v>
      </c>
      <c r="E194" s="29" t="s">
        <v>10</v>
      </c>
      <c r="F194" s="85">
        <v>38826.824</v>
      </c>
      <c r="G194" s="72">
        <v>36571.884000000005</v>
      </c>
      <c r="H194" s="72">
        <v>12528.880000000001</v>
      </c>
      <c r="I194" s="72">
        <v>6166.760000000001</v>
      </c>
      <c r="J194" s="72">
        <v>6362.12</v>
      </c>
      <c r="K194" s="77">
        <v>24043.004</v>
      </c>
      <c r="L194" s="77">
        <v>17899.88</v>
      </c>
      <c r="M194" s="77">
        <v>0</v>
      </c>
      <c r="N194" s="77">
        <v>4277.994</v>
      </c>
      <c r="O194" s="72">
        <v>1865.13</v>
      </c>
      <c r="P194" s="78">
        <v>2254.94</v>
      </c>
      <c r="Q194" s="78">
        <v>0</v>
      </c>
      <c r="R194" s="81">
        <v>2254.94</v>
      </c>
      <c r="S194" s="78">
        <v>0</v>
      </c>
      <c r="T194" s="85">
        <v>12528.880000000001</v>
      </c>
      <c r="U194" s="87">
        <v>26297.944</v>
      </c>
      <c r="V194" s="85">
        <v>1865.13</v>
      </c>
    </row>
    <row r="195" spans="1:22" ht="12.75" customHeight="1">
      <c r="A195" s="29" t="s">
        <v>160</v>
      </c>
      <c r="B195" s="29">
        <v>2230</v>
      </c>
      <c r="C195" s="29">
        <v>218</v>
      </c>
      <c r="D195" s="29" t="s">
        <v>194</v>
      </c>
      <c r="E195" s="29" t="s">
        <v>11</v>
      </c>
      <c r="F195" s="85">
        <v>526009.967</v>
      </c>
      <c r="G195" s="72">
        <v>490495.836</v>
      </c>
      <c r="H195" s="72">
        <v>223741.0976520743</v>
      </c>
      <c r="I195" s="72">
        <v>106219.64786761122</v>
      </c>
      <c r="J195" s="72">
        <v>117521.44978446305</v>
      </c>
      <c r="K195" s="77">
        <v>266754.7383479257</v>
      </c>
      <c r="L195" s="77">
        <v>192423.81</v>
      </c>
      <c r="M195" s="77">
        <v>32674.41</v>
      </c>
      <c r="N195" s="77">
        <v>28307.55</v>
      </c>
      <c r="O195" s="72">
        <v>13348.968347925722</v>
      </c>
      <c r="P195" s="78">
        <v>35514.13100000001</v>
      </c>
      <c r="Q195" s="78">
        <v>12249.483347925721</v>
      </c>
      <c r="R195" s="81">
        <v>23264.647652074284</v>
      </c>
      <c r="S195" s="78">
        <v>47.87765207427992</v>
      </c>
      <c r="T195" s="85">
        <v>235990.581</v>
      </c>
      <c r="U195" s="87">
        <v>290019.386</v>
      </c>
      <c r="V195" s="85">
        <v>13396.846000000001</v>
      </c>
    </row>
    <row r="196" spans="1:22" ht="12.75" customHeight="1">
      <c r="A196" s="29" t="s">
        <v>160</v>
      </c>
      <c r="B196" s="29">
        <v>2240</v>
      </c>
      <c r="C196" s="29">
        <v>219</v>
      </c>
      <c r="D196" s="29" t="s">
        <v>195</v>
      </c>
      <c r="E196" s="29" t="s">
        <v>10</v>
      </c>
      <c r="F196" s="85">
        <v>43971.113</v>
      </c>
      <c r="G196" s="72">
        <v>43569.893</v>
      </c>
      <c r="H196" s="72">
        <v>17000.99501208384</v>
      </c>
      <c r="I196" s="72">
        <v>10641.83501208384</v>
      </c>
      <c r="J196" s="72">
        <v>6359.160000000001</v>
      </c>
      <c r="K196" s="77">
        <v>26568.89798791616</v>
      </c>
      <c r="L196" s="77">
        <v>25013.47</v>
      </c>
      <c r="M196" s="77">
        <v>0</v>
      </c>
      <c r="N196" s="77">
        <v>630.6800000000001</v>
      </c>
      <c r="O196" s="72">
        <v>924.747987916158</v>
      </c>
      <c r="P196" s="78">
        <v>401.22</v>
      </c>
      <c r="Q196" s="78">
        <v>85.797987916158</v>
      </c>
      <c r="R196" s="81">
        <v>315.42201208384205</v>
      </c>
      <c r="S196" s="78">
        <v>9.792012083841996</v>
      </c>
      <c r="T196" s="85">
        <v>17086.792999999998</v>
      </c>
      <c r="U196" s="87">
        <v>26884.320000000003</v>
      </c>
      <c r="V196" s="85">
        <v>934.54</v>
      </c>
    </row>
    <row r="197" spans="1:22" ht="12.75" customHeight="1">
      <c r="A197" s="29" t="s">
        <v>160</v>
      </c>
      <c r="B197" s="29">
        <v>2250</v>
      </c>
      <c r="C197" s="29">
        <v>220</v>
      </c>
      <c r="D197" s="29" t="s">
        <v>196</v>
      </c>
      <c r="E197" s="29" t="s">
        <v>10</v>
      </c>
      <c r="F197" s="85">
        <v>43783.92999999999</v>
      </c>
      <c r="G197" s="72">
        <v>43148.92999999999</v>
      </c>
      <c r="H197" s="72">
        <v>15738.07</v>
      </c>
      <c r="I197" s="72">
        <v>10544.050000000001</v>
      </c>
      <c r="J197" s="72">
        <v>5194.02</v>
      </c>
      <c r="K197" s="77">
        <v>27410.859999999997</v>
      </c>
      <c r="L197" s="77">
        <v>24143.059999999998</v>
      </c>
      <c r="M197" s="77">
        <v>0</v>
      </c>
      <c r="N197" s="77">
        <v>2422.66</v>
      </c>
      <c r="O197" s="72">
        <v>845.1400000000001</v>
      </c>
      <c r="P197" s="78">
        <v>635</v>
      </c>
      <c r="Q197" s="78">
        <v>0</v>
      </c>
      <c r="R197" s="81">
        <v>635</v>
      </c>
      <c r="S197" s="78">
        <v>0</v>
      </c>
      <c r="T197" s="85">
        <v>15738.07</v>
      </c>
      <c r="U197" s="87">
        <v>28045.859999999997</v>
      </c>
      <c r="V197" s="85">
        <v>845.1400000000001</v>
      </c>
    </row>
    <row r="198" spans="1:22" ht="12.75" customHeight="1">
      <c r="A198" s="29" t="s">
        <v>160</v>
      </c>
      <c r="B198" s="29">
        <v>2260</v>
      </c>
      <c r="C198" s="29">
        <v>221</v>
      </c>
      <c r="D198" s="29" t="s">
        <v>197</v>
      </c>
      <c r="E198" s="29" t="s">
        <v>10</v>
      </c>
      <c r="F198" s="85">
        <v>43823.403</v>
      </c>
      <c r="G198" s="72">
        <v>40109.296</v>
      </c>
      <c r="H198" s="72">
        <v>17241.984956767283</v>
      </c>
      <c r="I198" s="72">
        <v>9667.994956767287</v>
      </c>
      <c r="J198" s="72">
        <v>7573.99</v>
      </c>
      <c r="K198" s="77">
        <v>22867.311043232716</v>
      </c>
      <c r="L198" s="77">
        <v>21647.2</v>
      </c>
      <c r="M198" s="77">
        <v>0</v>
      </c>
      <c r="N198" s="77">
        <v>425.39</v>
      </c>
      <c r="O198" s="72">
        <v>794.721043232714</v>
      </c>
      <c r="P198" s="78">
        <v>3714.107</v>
      </c>
      <c r="Q198" s="78">
        <v>748.909043232714</v>
      </c>
      <c r="R198" s="81">
        <v>2965.197956767286</v>
      </c>
      <c r="S198" s="78">
        <v>90.73795676728594</v>
      </c>
      <c r="T198" s="85">
        <v>17990.893999999997</v>
      </c>
      <c r="U198" s="87">
        <v>25832.509000000002</v>
      </c>
      <c r="V198" s="85">
        <v>885.459</v>
      </c>
    </row>
    <row r="199" spans="1:22" ht="12.75" customHeight="1">
      <c r="A199" s="29" t="s">
        <v>160</v>
      </c>
      <c r="B199" s="29">
        <v>2270</v>
      </c>
      <c r="C199" s="29">
        <v>222</v>
      </c>
      <c r="D199" s="29" t="s">
        <v>198</v>
      </c>
      <c r="E199" s="29" t="s">
        <v>10</v>
      </c>
      <c r="F199" s="85">
        <v>59548.207</v>
      </c>
      <c r="G199" s="72">
        <v>56135.312000000005</v>
      </c>
      <c r="H199" s="72">
        <v>20064.9247843072</v>
      </c>
      <c r="I199" s="72">
        <v>12676.7147843072</v>
      </c>
      <c r="J199" s="72">
        <v>7388.209999999999</v>
      </c>
      <c r="K199" s="77">
        <v>36070.387215692805</v>
      </c>
      <c r="L199" s="77">
        <v>33020.034</v>
      </c>
      <c r="M199" s="77">
        <v>0</v>
      </c>
      <c r="N199" s="77">
        <v>1968.3</v>
      </c>
      <c r="O199" s="72">
        <v>1082.0532156927995</v>
      </c>
      <c r="P199" s="78">
        <v>3412.895</v>
      </c>
      <c r="Q199" s="78">
        <v>282.25321569279964</v>
      </c>
      <c r="R199" s="81">
        <v>3130.6417843072004</v>
      </c>
      <c r="S199" s="78">
        <v>24.286784307200378</v>
      </c>
      <c r="T199" s="85">
        <v>20347.178</v>
      </c>
      <c r="U199" s="87">
        <v>39201.029</v>
      </c>
      <c r="V199" s="85">
        <v>1106.34</v>
      </c>
    </row>
    <row r="200" spans="1:22" ht="12.75" customHeight="1">
      <c r="A200" s="29" t="s">
        <v>160</v>
      </c>
      <c r="B200" s="29">
        <v>2280</v>
      </c>
      <c r="C200" s="29">
        <v>223</v>
      </c>
      <c r="D200" s="29" t="s">
        <v>199</v>
      </c>
      <c r="E200" s="29" t="s">
        <v>10</v>
      </c>
      <c r="F200" s="85">
        <v>36127.24</v>
      </c>
      <c r="G200" s="72">
        <v>34167.55</v>
      </c>
      <c r="H200" s="72">
        <v>9060.310000000001</v>
      </c>
      <c r="I200" s="72">
        <v>7827.7699999999995</v>
      </c>
      <c r="J200" s="72">
        <v>1232.54</v>
      </c>
      <c r="K200" s="77">
        <v>25107.239999999998</v>
      </c>
      <c r="L200" s="77">
        <v>24366.179999999997</v>
      </c>
      <c r="M200" s="77">
        <v>0</v>
      </c>
      <c r="N200" s="77">
        <v>0</v>
      </c>
      <c r="O200" s="72">
        <v>741.0600000000001</v>
      </c>
      <c r="P200" s="78">
        <v>1959.69</v>
      </c>
      <c r="Q200" s="78">
        <v>0</v>
      </c>
      <c r="R200" s="81">
        <v>1959.69</v>
      </c>
      <c r="S200" s="78">
        <v>0</v>
      </c>
      <c r="T200" s="85">
        <v>9060.310000000001</v>
      </c>
      <c r="U200" s="87">
        <v>27066.929999999997</v>
      </c>
      <c r="V200" s="85">
        <v>741.0600000000001</v>
      </c>
    </row>
    <row r="201" spans="1:22" ht="12.75" customHeight="1">
      <c r="A201" s="29" t="s">
        <v>160</v>
      </c>
      <c r="B201" s="29">
        <v>2290</v>
      </c>
      <c r="C201" s="29">
        <v>224</v>
      </c>
      <c r="D201" s="29" t="s">
        <v>200</v>
      </c>
      <c r="E201" s="29" t="s">
        <v>10</v>
      </c>
      <c r="F201" s="85">
        <v>46437.982</v>
      </c>
      <c r="G201" s="72">
        <v>45996.316999999995</v>
      </c>
      <c r="H201" s="72">
        <v>20884.147200428455</v>
      </c>
      <c r="I201" s="72">
        <v>10925.093200428453</v>
      </c>
      <c r="J201" s="72">
        <v>9959.054</v>
      </c>
      <c r="K201" s="77">
        <v>25112.169799571544</v>
      </c>
      <c r="L201" s="77">
        <v>21921.323</v>
      </c>
      <c r="M201" s="77">
        <v>0</v>
      </c>
      <c r="N201" s="77">
        <v>2263.7799999999997</v>
      </c>
      <c r="O201" s="72">
        <v>927.0667995715443</v>
      </c>
      <c r="P201" s="78">
        <v>441.665</v>
      </c>
      <c r="Q201" s="78">
        <v>49.7687995715443</v>
      </c>
      <c r="R201" s="81">
        <v>391.8962004284557</v>
      </c>
      <c r="S201" s="78">
        <v>5.0692004284557015</v>
      </c>
      <c r="T201" s="85">
        <v>20933.916</v>
      </c>
      <c r="U201" s="87">
        <v>25504.066</v>
      </c>
      <c r="V201" s="85">
        <v>932.136</v>
      </c>
    </row>
    <row r="202" spans="1:22" ht="12.75" customHeight="1">
      <c r="A202" s="29" t="s">
        <v>160</v>
      </c>
      <c r="B202" s="29">
        <v>2300</v>
      </c>
      <c r="C202" s="29">
        <v>225</v>
      </c>
      <c r="D202" s="29" t="s">
        <v>201</v>
      </c>
      <c r="E202" s="29" t="s">
        <v>10</v>
      </c>
      <c r="F202" s="85">
        <v>48304.013</v>
      </c>
      <c r="G202" s="72">
        <v>48064.473</v>
      </c>
      <c r="H202" s="72">
        <v>17659.894733736928</v>
      </c>
      <c r="I202" s="72">
        <v>10579.794733736928</v>
      </c>
      <c r="J202" s="72">
        <v>7080.1</v>
      </c>
      <c r="K202" s="77">
        <v>30404.57826626307</v>
      </c>
      <c r="L202" s="77">
        <v>26352.104</v>
      </c>
      <c r="M202" s="77">
        <v>0</v>
      </c>
      <c r="N202" s="77">
        <v>3071.663</v>
      </c>
      <c r="O202" s="72">
        <v>980.8112662630715</v>
      </c>
      <c r="P202" s="78">
        <v>239.54</v>
      </c>
      <c r="Q202" s="78">
        <v>15.20126626307152</v>
      </c>
      <c r="R202" s="81">
        <v>224.33873373692848</v>
      </c>
      <c r="S202" s="78">
        <v>0.20873373692847963</v>
      </c>
      <c r="T202" s="85">
        <v>17675.096</v>
      </c>
      <c r="U202" s="87">
        <v>30628.916999999998</v>
      </c>
      <c r="V202" s="85">
        <v>981.02</v>
      </c>
    </row>
    <row r="203" spans="1:22" ht="12.75" customHeight="1">
      <c r="A203" s="29" t="s">
        <v>160</v>
      </c>
      <c r="B203" s="29">
        <v>2310</v>
      </c>
      <c r="C203" s="29">
        <v>226</v>
      </c>
      <c r="D203" s="29" t="s">
        <v>202</v>
      </c>
      <c r="E203" s="29" t="s">
        <v>11</v>
      </c>
      <c r="F203" s="85">
        <v>390026.783</v>
      </c>
      <c r="G203" s="72">
        <v>374387.598</v>
      </c>
      <c r="H203" s="72">
        <v>164218.84021890408</v>
      </c>
      <c r="I203" s="72">
        <v>96433.15621890407</v>
      </c>
      <c r="J203" s="72">
        <v>67785.68400000001</v>
      </c>
      <c r="K203" s="77">
        <v>210168.75778109592</v>
      </c>
      <c r="L203" s="77">
        <v>184380.02746841963</v>
      </c>
      <c r="M203" s="77">
        <v>16761.2</v>
      </c>
      <c r="N203" s="77">
        <v>2731.9300000000003</v>
      </c>
      <c r="O203" s="72">
        <v>6295.600312676288</v>
      </c>
      <c r="P203" s="78">
        <v>15639.185</v>
      </c>
      <c r="Q203" s="78">
        <v>4476.527781095927</v>
      </c>
      <c r="R203" s="81">
        <v>11162.657218904073</v>
      </c>
      <c r="S203" s="78">
        <v>130.0946873237125</v>
      </c>
      <c r="T203" s="85">
        <v>168695.36800000002</v>
      </c>
      <c r="U203" s="87">
        <v>221331.41499999998</v>
      </c>
      <c r="V203" s="85">
        <v>6425.695000000001</v>
      </c>
    </row>
    <row r="204" spans="1:22" ht="12.75" customHeight="1">
      <c r="A204" s="29" t="s">
        <v>160</v>
      </c>
      <c r="B204" s="29">
        <v>2320</v>
      </c>
      <c r="C204" s="29">
        <v>227</v>
      </c>
      <c r="D204" s="29" t="s">
        <v>203</v>
      </c>
      <c r="E204" s="29" t="s">
        <v>10</v>
      </c>
      <c r="F204" s="85">
        <v>54856.823000000004</v>
      </c>
      <c r="G204" s="72">
        <v>51165.833</v>
      </c>
      <c r="H204" s="72">
        <v>25803.642958618206</v>
      </c>
      <c r="I204" s="72">
        <v>11697.452958618207</v>
      </c>
      <c r="J204" s="72">
        <v>14106.19</v>
      </c>
      <c r="K204" s="77">
        <v>25362.190041381793</v>
      </c>
      <c r="L204" s="77">
        <v>22644.59</v>
      </c>
      <c r="M204" s="77">
        <v>0</v>
      </c>
      <c r="N204" s="77">
        <v>2248.8999999999996</v>
      </c>
      <c r="O204" s="72">
        <v>468.7000413817938</v>
      </c>
      <c r="P204" s="78">
        <v>3690.9899999999993</v>
      </c>
      <c r="Q204" s="78">
        <v>510.5200413817939</v>
      </c>
      <c r="R204" s="81">
        <v>3180.4699586182055</v>
      </c>
      <c r="S204" s="78">
        <v>10.15995861820619</v>
      </c>
      <c r="T204" s="85">
        <v>26314.163</v>
      </c>
      <c r="U204" s="87">
        <v>28542.66</v>
      </c>
      <c r="V204" s="85">
        <v>478.86</v>
      </c>
    </row>
    <row r="205" spans="1:22" ht="12.75" customHeight="1">
      <c r="A205" s="29" t="s">
        <v>160</v>
      </c>
      <c r="B205" s="29">
        <v>2330</v>
      </c>
      <c r="C205" s="29">
        <v>228</v>
      </c>
      <c r="D205" s="29" t="s">
        <v>204</v>
      </c>
      <c r="E205" s="29" t="s">
        <v>10</v>
      </c>
      <c r="F205" s="85">
        <v>54457.29299999999</v>
      </c>
      <c r="G205" s="72">
        <v>46914.469</v>
      </c>
      <c r="H205" s="72">
        <v>26578.940382193734</v>
      </c>
      <c r="I205" s="72">
        <v>12495.250382193737</v>
      </c>
      <c r="J205" s="72">
        <v>14083.689999999999</v>
      </c>
      <c r="K205" s="77">
        <v>20335.52861780626</v>
      </c>
      <c r="L205" s="77">
        <v>18248.769999999997</v>
      </c>
      <c r="M205" s="77">
        <v>0</v>
      </c>
      <c r="N205" s="77">
        <v>1538.731</v>
      </c>
      <c r="O205" s="72">
        <v>548.0276178062632</v>
      </c>
      <c r="P205" s="78">
        <v>7542.8240000000005</v>
      </c>
      <c r="Q205" s="78">
        <v>2690.591617806263</v>
      </c>
      <c r="R205" s="81">
        <v>4852.232382193738</v>
      </c>
      <c r="S205" s="78">
        <v>18.352382193736844</v>
      </c>
      <c r="T205" s="85">
        <v>29269.531999999996</v>
      </c>
      <c r="U205" s="87">
        <v>25187.761</v>
      </c>
      <c r="V205" s="85">
        <v>566.38</v>
      </c>
    </row>
    <row r="206" spans="1:22" ht="12.75" customHeight="1">
      <c r="A206" s="29" t="s">
        <v>160</v>
      </c>
      <c r="B206" s="29">
        <v>2340</v>
      </c>
      <c r="C206" s="29">
        <v>229</v>
      </c>
      <c r="D206" s="29" t="s">
        <v>205</v>
      </c>
      <c r="E206" s="29" t="s">
        <v>10</v>
      </c>
      <c r="F206" s="85">
        <v>51217.299</v>
      </c>
      <c r="G206" s="72">
        <v>45111.848999999995</v>
      </c>
      <c r="H206" s="72">
        <v>23108.515992919416</v>
      </c>
      <c r="I206" s="72">
        <v>10418.955992919417</v>
      </c>
      <c r="J206" s="72">
        <v>12689.56</v>
      </c>
      <c r="K206" s="77">
        <v>22003.33300708058</v>
      </c>
      <c r="L206" s="77">
        <v>20068.12</v>
      </c>
      <c r="M206" s="77">
        <v>0</v>
      </c>
      <c r="N206" s="77">
        <v>1469.9739999999997</v>
      </c>
      <c r="O206" s="72">
        <v>465.23900708058073</v>
      </c>
      <c r="P206" s="78">
        <v>6105.45</v>
      </c>
      <c r="Q206" s="78">
        <v>1229.9190070805807</v>
      </c>
      <c r="R206" s="81">
        <v>4875.530992919419</v>
      </c>
      <c r="S206" s="78">
        <v>13.020992919419257</v>
      </c>
      <c r="T206" s="85">
        <v>24338.434999999998</v>
      </c>
      <c r="U206" s="87">
        <v>26878.863999999998</v>
      </c>
      <c r="V206" s="85">
        <v>478.26</v>
      </c>
    </row>
    <row r="207" spans="1:22" ht="12.75" customHeight="1">
      <c r="A207" s="29" t="s">
        <v>160</v>
      </c>
      <c r="B207" s="29">
        <v>2350</v>
      </c>
      <c r="C207" s="29">
        <v>230</v>
      </c>
      <c r="D207" s="29" t="s">
        <v>206</v>
      </c>
      <c r="E207" s="29" t="s">
        <v>10</v>
      </c>
      <c r="F207" s="85">
        <v>67031.486</v>
      </c>
      <c r="G207" s="72">
        <v>63364.113</v>
      </c>
      <c r="H207" s="72">
        <v>25962.87327531104</v>
      </c>
      <c r="I207" s="72">
        <v>18074.44427531104</v>
      </c>
      <c r="J207" s="72">
        <v>7888.428999999999</v>
      </c>
      <c r="K207" s="77">
        <v>37401.23972468896</v>
      </c>
      <c r="L207" s="77">
        <v>34222.481</v>
      </c>
      <c r="M207" s="77">
        <v>0</v>
      </c>
      <c r="N207" s="77">
        <v>2362.43</v>
      </c>
      <c r="O207" s="72">
        <v>816.3287246889608</v>
      </c>
      <c r="P207" s="78">
        <v>3667.373</v>
      </c>
      <c r="Q207" s="78">
        <v>370.0097246889608</v>
      </c>
      <c r="R207" s="81">
        <v>3297.363275311039</v>
      </c>
      <c r="S207" s="78">
        <v>6.731275311039212</v>
      </c>
      <c r="T207" s="85">
        <v>26332.883</v>
      </c>
      <c r="U207" s="87">
        <v>40698.602999999996</v>
      </c>
      <c r="V207" s="85">
        <v>823.0600000000001</v>
      </c>
    </row>
    <row r="208" spans="1:22" ht="12.75" customHeight="1">
      <c r="A208" s="29" t="s">
        <v>160</v>
      </c>
      <c r="B208" s="29">
        <v>2360</v>
      </c>
      <c r="C208" s="29">
        <v>231</v>
      </c>
      <c r="D208" s="29" t="s">
        <v>207</v>
      </c>
      <c r="E208" s="29" t="s">
        <v>10</v>
      </c>
      <c r="F208" s="85">
        <v>54759.723999999995</v>
      </c>
      <c r="G208" s="72">
        <v>49699.473999999995</v>
      </c>
      <c r="H208" s="72">
        <v>20261.663067493562</v>
      </c>
      <c r="I208" s="72">
        <v>10602.863067493567</v>
      </c>
      <c r="J208" s="72">
        <v>9658.800000000001</v>
      </c>
      <c r="K208" s="77">
        <v>29437.810932506432</v>
      </c>
      <c r="L208" s="77">
        <v>27516.929999999997</v>
      </c>
      <c r="M208" s="77">
        <v>0</v>
      </c>
      <c r="N208" s="77">
        <v>1419.3780000000002</v>
      </c>
      <c r="O208" s="72">
        <v>501.50293250643466</v>
      </c>
      <c r="P208" s="78">
        <v>5060.25</v>
      </c>
      <c r="Q208" s="78">
        <v>1478.3529325064346</v>
      </c>
      <c r="R208" s="81">
        <v>3581.897067493566</v>
      </c>
      <c r="S208" s="78">
        <v>6.317067493565389</v>
      </c>
      <c r="T208" s="85">
        <v>21740.015999999996</v>
      </c>
      <c r="U208" s="87">
        <v>33019.708</v>
      </c>
      <c r="V208" s="85">
        <v>507.82000000000005</v>
      </c>
    </row>
    <row r="209" spans="1:22" ht="12.75" customHeight="1">
      <c r="A209" s="29" t="s">
        <v>160</v>
      </c>
      <c r="B209" s="29">
        <v>2370</v>
      </c>
      <c r="C209" s="29">
        <v>232</v>
      </c>
      <c r="D209" s="29" t="s">
        <v>208</v>
      </c>
      <c r="E209" s="29" t="s">
        <v>10</v>
      </c>
      <c r="F209" s="85">
        <v>26872.115</v>
      </c>
      <c r="G209" s="72">
        <v>25080.681</v>
      </c>
      <c r="H209" s="72">
        <v>11790.875122524913</v>
      </c>
      <c r="I209" s="72">
        <v>5562.91312252491</v>
      </c>
      <c r="J209" s="72">
        <v>6227.9619999999995</v>
      </c>
      <c r="K209" s="77">
        <v>13289.805877475088</v>
      </c>
      <c r="L209" s="77">
        <v>12053.89</v>
      </c>
      <c r="M209" s="77">
        <v>0</v>
      </c>
      <c r="N209" s="77">
        <v>998.31</v>
      </c>
      <c r="O209" s="72">
        <v>237.6058774750883</v>
      </c>
      <c r="P209" s="78">
        <v>1791.434</v>
      </c>
      <c r="Q209" s="78">
        <v>173.75587747508834</v>
      </c>
      <c r="R209" s="81">
        <v>1617.6781225249117</v>
      </c>
      <c r="S209" s="78">
        <v>2.554122524911662</v>
      </c>
      <c r="T209" s="85">
        <v>11964.631000000001</v>
      </c>
      <c r="U209" s="87">
        <v>14907.484</v>
      </c>
      <c r="V209" s="85">
        <v>240.15999999999997</v>
      </c>
    </row>
    <row r="210" spans="1:22" ht="12.75" customHeight="1">
      <c r="A210" s="29" t="s">
        <v>160</v>
      </c>
      <c r="B210" s="29">
        <v>2390</v>
      </c>
      <c r="C210" s="29">
        <v>234</v>
      </c>
      <c r="D210" s="29" t="s">
        <v>209</v>
      </c>
      <c r="E210" s="29" t="s">
        <v>11</v>
      </c>
      <c r="F210" s="85">
        <v>368181.9039999999</v>
      </c>
      <c r="G210" s="72">
        <v>332905.51199999993</v>
      </c>
      <c r="H210" s="72">
        <v>174438.0833139348</v>
      </c>
      <c r="I210" s="72">
        <v>97090.60231393483</v>
      </c>
      <c r="J210" s="72">
        <v>77347.481</v>
      </c>
      <c r="K210" s="77">
        <v>158467.42868606513</v>
      </c>
      <c r="L210" s="77">
        <v>134126.73448512604</v>
      </c>
      <c r="M210" s="77">
        <v>11270.269999999999</v>
      </c>
      <c r="N210" s="77">
        <v>10033.019999999999</v>
      </c>
      <c r="O210" s="72">
        <v>3037.4042009391214</v>
      </c>
      <c r="P210" s="78">
        <v>35276.39199999999</v>
      </c>
      <c r="Q210" s="78">
        <v>13950.833686065183</v>
      </c>
      <c r="R210" s="81">
        <v>21325.558313934813</v>
      </c>
      <c r="S210" s="78">
        <v>57.135799060878554</v>
      </c>
      <c r="T210" s="85">
        <v>188388.917</v>
      </c>
      <c r="U210" s="87">
        <v>179792.98699999994</v>
      </c>
      <c r="V210" s="85">
        <v>3094.54</v>
      </c>
    </row>
    <row r="211" spans="1:22" ht="12.75" customHeight="1">
      <c r="A211" s="29" t="s">
        <v>210</v>
      </c>
      <c r="B211" s="29">
        <v>2400</v>
      </c>
      <c r="C211" s="29">
        <v>235</v>
      </c>
      <c r="D211" s="29" t="s">
        <v>211</v>
      </c>
      <c r="E211" s="29" t="s">
        <v>5</v>
      </c>
      <c r="F211" s="85">
        <v>116167.769</v>
      </c>
      <c r="G211" s="72">
        <v>94896.769</v>
      </c>
      <c r="H211" s="72">
        <v>51534.33882094306</v>
      </c>
      <c r="I211" s="72">
        <v>28461.338820943063</v>
      </c>
      <c r="J211" s="72">
        <v>23073</v>
      </c>
      <c r="K211" s="77">
        <v>43362.43017905694</v>
      </c>
      <c r="L211" s="77">
        <v>32406.60351034528</v>
      </c>
      <c r="M211" s="77">
        <v>7103</v>
      </c>
      <c r="N211" s="77">
        <v>3565.7690000000002</v>
      </c>
      <c r="O211" s="72">
        <v>287.05766871165645</v>
      </c>
      <c r="P211" s="78">
        <v>21271</v>
      </c>
      <c r="Q211" s="78">
        <v>5795.661179056937</v>
      </c>
      <c r="R211" s="81">
        <v>15475.338820943061</v>
      </c>
      <c r="S211" s="78">
        <v>0.9423312883435528</v>
      </c>
      <c r="T211" s="85">
        <v>57330</v>
      </c>
      <c r="U211" s="87">
        <v>58837.769</v>
      </c>
      <c r="V211" s="85">
        <v>288</v>
      </c>
    </row>
    <row r="212" spans="1:22" ht="12.75" customHeight="1">
      <c r="A212" s="29" t="s">
        <v>210</v>
      </c>
      <c r="B212" s="29">
        <v>2410</v>
      </c>
      <c r="C212" s="29">
        <v>236</v>
      </c>
      <c r="D212" s="29" t="s">
        <v>212</v>
      </c>
      <c r="E212" s="29" t="s">
        <v>5</v>
      </c>
      <c r="F212" s="85">
        <v>102490.76000000001</v>
      </c>
      <c r="G212" s="72">
        <v>66273.4</v>
      </c>
      <c r="H212" s="72">
        <v>17659.207897237608</v>
      </c>
      <c r="I212" s="72">
        <v>16604.887897237608</v>
      </c>
      <c r="J212" s="72">
        <v>1054.32</v>
      </c>
      <c r="K212" s="77">
        <v>48614.19210276239</v>
      </c>
      <c r="L212" s="77">
        <v>43149.56205629876</v>
      </c>
      <c r="M212" s="77">
        <v>1279.36</v>
      </c>
      <c r="N212" s="77">
        <v>3450.48</v>
      </c>
      <c r="O212" s="72">
        <v>734.7900464636277</v>
      </c>
      <c r="P212" s="78">
        <v>36217.36000000001</v>
      </c>
      <c r="Q212" s="78">
        <v>2428.76210276239</v>
      </c>
      <c r="R212" s="81">
        <v>33788.59789723762</v>
      </c>
      <c r="S212" s="78">
        <v>56.429953536372295</v>
      </c>
      <c r="T212" s="85">
        <v>20087.969999999998</v>
      </c>
      <c r="U212" s="87">
        <v>82402.79000000001</v>
      </c>
      <c r="V212" s="85">
        <v>791.22</v>
      </c>
    </row>
    <row r="213" spans="1:22" ht="12.75" customHeight="1">
      <c r="A213" s="29" t="s">
        <v>210</v>
      </c>
      <c r="B213" s="29">
        <v>2420</v>
      </c>
      <c r="C213" s="29">
        <v>237</v>
      </c>
      <c r="D213" s="29" t="s">
        <v>213</v>
      </c>
      <c r="E213" s="29" t="s">
        <v>5</v>
      </c>
      <c r="F213" s="85">
        <v>4008.16</v>
      </c>
      <c r="G213" s="72">
        <v>3817.0499999999997</v>
      </c>
      <c r="H213" s="72">
        <v>1401.0062778810943</v>
      </c>
      <c r="I213" s="72">
        <v>1296.4662778810944</v>
      </c>
      <c r="J213" s="72">
        <v>104.54</v>
      </c>
      <c r="K213" s="77">
        <v>2416.0437221189054</v>
      </c>
      <c r="L213" s="77">
        <v>1361.6837221189053</v>
      </c>
      <c r="M213" s="77">
        <v>0</v>
      </c>
      <c r="N213" s="77">
        <v>1003.9799999999999</v>
      </c>
      <c r="O213" s="72">
        <v>50.379999999999995</v>
      </c>
      <c r="P213" s="78">
        <v>191.10999999999996</v>
      </c>
      <c r="Q213" s="78">
        <v>8.973722118905314</v>
      </c>
      <c r="R213" s="81">
        <v>182.13627788109466</v>
      </c>
      <c r="S213" s="78">
        <v>0</v>
      </c>
      <c r="T213" s="85">
        <v>1409.9799999999996</v>
      </c>
      <c r="U213" s="87">
        <v>2598.1800000000003</v>
      </c>
      <c r="V213" s="85">
        <v>50.379999999999995</v>
      </c>
    </row>
    <row r="214" spans="1:22" ht="12.75" customHeight="1">
      <c r="A214" s="29" t="s">
        <v>210</v>
      </c>
      <c r="B214" s="29">
        <v>2430</v>
      </c>
      <c r="C214" s="29">
        <v>238</v>
      </c>
      <c r="D214" s="29" t="s">
        <v>214</v>
      </c>
      <c r="E214" s="29" t="s">
        <v>5</v>
      </c>
      <c r="F214" s="85">
        <v>178353.99100000004</v>
      </c>
      <c r="G214" s="72">
        <v>88892.82100000001</v>
      </c>
      <c r="H214" s="72">
        <v>19287.84091830626</v>
      </c>
      <c r="I214" s="72">
        <v>19234.80091830626</v>
      </c>
      <c r="J214" s="72">
        <v>53.04</v>
      </c>
      <c r="K214" s="77">
        <v>69604.98008169375</v>
      </c>
      <c r="L214" s="77">
        <v>52269.09620929179</v>
      </c>
      <c r="M214" s="77">
        <v>0</v>
      </c>
      <c r="N214" s="77">
        <v>16771.670000000002</v>
      </c>
      <c r="O214" s="72">
        <v>564.2138724019571</v>
      </c>
      <c r="P214" s="78">
        <v>89461.17</v>
      </c>
      <c r="Q214" s="78">
        <v>4170.619081693745</v>
      </c>
      <c r="R214" s="81">
        <v>85290.55091830625</v>
      </c>
      <c r="S214" s="78">
        <v>86.18612759804296</v>
      </c>
      <c r="T214" s="85">
        <v>23458.460000000006</v>
      </c>
      <c r="U214" s="87">
        <v>154895.53100000002</v>
      </c>
      <c r="V214" s="85">
        <v>650.4000000000001</v>
      </c>
    </row>
    <row r="215" spans="1:22" ht="12.75" customHeight="1">
      <c r="A215" s="29" t="s">
        <v>210</v>
      </c>
      <c r="B215" s="29">
        <v>2440</v>
      </c>
      <c r="C215" s="29">
        <v>239</v>
      </c>
      <c r="D215" s="29" t="s">
        <v>215</v>
      </c>
      <c r="E215" s="29" t="s">
        <v>10</v>
      </c>
      <c r="F215" s="85">
        <v>107877.144</v>
      </c>
      <c r="G215" s="72">
        <v>98541.524</v>
      </c>
      <c r="H215" s="72">
        <v>29011.964</v>
      </c>
      <c r="I215" s="72">
        <v>19666.664</v>
      </c>
      <c r="J215" s="72">
        <v>9345.3</v>
      </c>
      <c r="K215" s="77">
        <v>69529.56</v>
      </c>
      <c r="L215" s="77">
        <v>60140.92</v>
      </c>
      <c r="M215" s="77">
        <v>3814.2000000000003</v>
      </c>
      <c r="N215" s="77">
        <v>5574.4400000000005</v>
      </c>
      <c r="O215" s="72">
        <v>0</v>
      </c>
      <c r="P215" s="78">
        <v>9335.619999999999</v>
      </c>
      <c r="Q215" s="78">
        <v>1048.8999999999999</v>
      </c>
      <c r="R215" s="81">
        <v>8286.72</v>
      </c>
      <c r="S215" s="78">
        <v>0</v>
      </c>
      <c r="T215" s="85">
        <v>30060.864</v>
      </c>
      <c r="U215" s="87">
        <v>77816.28</v>
      </c>
      <c r="V215" s="85">
        <v>0</v>
      </c>
    </row>
    <row r="216" spans="1:22" ht="12.75" customHeight="1">
      <c r="A216" s="29" t="s">
        <v>210</v>
      </c>
      <c r="B216" s="29">
        <v>2450</v>
      </c>
      <c r="C216" s="29">
        <v>240</v>
      </c>
      <c r="D216" s="29" t="s">
        <v>216</v>
      </c>
      <c r="E216" s="29" t="s">
        <v>10</v>
      </c>
      <c r="F216" s="85">
        <v>114966.30999999998</v>
      </c>
      <c r="G216" s="72">
        <v>103911.60999999999</v>
      </c>
      <c r="H216" s="72">
        <v>21860.399999999994</v>
      </c>
      <c r="I216" s="72">
        <v>20304.6</v>
      </c>
      <c r="J216" s="72">
        <v>1555.8</v>
      </c>
      <c r="K216" s="77">
        <v>82051.20999999999</v>
      </c>
      <c r="L216" s="77">
        <v>65839.20999999999</v>
      </c>
      <c r="M216" s="77">
        <v>2564.1</v>
      </c>
      <c r="N216" s="77">
        <v>12305.900000000001</v>
      </c>
      <c r="O216" s="72">
        <v>1342</v>
      </c>
      <c r="P216" s="78">
        <v>11054.7</v>
      </c>
      <c r="Q216" s="78">
        <v>1482.0000000000002</v>
      </c>
      <c r="R216" s="81">
        <v>9572.7</v>
      </c>
      <c r="S216" s="78">
        <v>0</v>
      </c>
      <c r="T216" s="85">
        <v>23342.399999999994</v>
      </c>
      <c r="U216" s="87">
        <v>91623.90999999999</v>
      </c>
      <c r="V216" s="85">
        <v>1342</v>
      </c>
    </row>
    <row r="217" spans="1:22" ht="12.75" customHeight="1">
      <c r="A217" s="29" t="s">
        <v>210</v>
      </c>
      <c r="B217" s="29">
        <v>2460</v>
      </c>
      <c r="C217" s="29">
        <v>241</v>
      </c>
      <c r="D217" s="29" t="s">
        <v>217</v>
      </c>
      <c r="E217" s="29" t="s">
        <v>10</v>
      </c>
      <c r="F217" s="85">
        <v>109045.31300000001</v>
      </c>
      <c r="G217" s="72">
        <v>98087.753</v>
      </c>
      <c r="H217" s="72">
        <v>33910.243</v>
      </c>
      <c r="I217" s="72">
        <v>23404.743000000002</v>
      </c>
      <c r="J217" s="72">
        <v>10505.5</v>
      </c>
      <c r="K217" s="77">
        <v>64177.51</v>
      </c>
      <c r="L217" s="77">
        <v>50319.69</v>
      </c>
      <c r="M217" s="77">
        <v>9429</v>
      </c>
      <c r="N217" s="77">
        <v>3824.7400000000002</v>
      </c>
      <c r="O217" s="72">
        <v>604.08</v>
      </c>
      <c r="P217" s="78">
        <v>10957.560000000001</v>
      </c>
      <c r="Q217" s="78">
        <v>2513.5</v>
      </c>
      <c r="R217" s="81">
        <v>8444.060000000001</v>
      </c>
      <c r="S217" s="78">
        <v>0</v>
      </c>
      <c r="T217" s="85">
        <v>36423.743</v>
      </c>
      <c r="U217" s="87">
        <v>72621.57</v>
      </c>
      <c r="V217" s="85">
        <v>604.08</v>
      </c>
    </row>
    <row r="218" spans="1:22" ht="12.75" customHeight="1">
      <c r="A218" s="29" t="s">
        <v>210</v>
      </c>
      <c r="B218" s="29">
        <v>2470</v>
      </c>
      <c r="C218" s="29">
        <v>242</v>
      </c>
      <c r="D218" s="29" t="s">
        <v>218</v>
      </c>
      <c r="E218" s="29" t="s">
        <v>10</v>
      </c>
      <c r="F218" s="85">
        <v>91340.40000000001</v>
      </c>
      <c r="G218" s="72">
        <v>82208.70000000001</v>
      </c>
      <c r="H218" s="72">
        <v>22065.600000000002</v>
      </c>
      <c r="I218" s="72">
        <v>15160</v>
      </c>
      <c r="J218" s="72">
        <v>6905.6</v>
      </c>
      <c r="K218" s="77">
        <v>60143.100000000006</v>
      </c>
      <c r="L218" s="77">
        <v>40020.600000000006</v>
      </c>
      <c r="M218" s="77">
        <v>9532.199999999999</v>
      </c>
      <c r="N218" s="77">
        <v>9717.300000000001</v>
      </c>
      <c r="O218" s="72">
        <v>873</v>
      </c>
      <c r="P218" s="78">
        <v>9131.7</v>
      </c>
      <c r="Q218" s="78">
        <v>2601</v>
      </c>
      <c r="R218" s="81">
        <v>6530.700000000001</v>
      </c>
      <c r="S218" s="78">
        <v>0</v>
      </c>
      <c r="T218" s="85">
        <v>24666.600000000002</v>
      </c>
      <c r="U218" s="87">
        <v>66673.8</v>
      </c>
      <c r="V218" s="85">
        <v>873</v>
      </c>
    </row>
    <row r="219" spans="1:22" ht="12.75" customHeight="1">
      <c r="A219" s="29" t="s">
        <v>210</v>
      </c>
      <c r="B219" s="29">
        <v>2480</v>
      </c>
      <c r="C219" s="29">
        <v>243</v>
      </c>
      <c r="D219" s="29" t="s">
        <v>219</v>
      </c>
      <c r="E219" s="29" t="s">
        <v>11</v>
      </c>
      <c r="F219" s="85">
        <v>422993.68700000003</v>
      </c>
      <c r="G219" s="72">
        <v>387673.287</v>
      </c>
      <c r="H219" s="72">
        <v>106848.207</v>
      </c>
      <c r="I219" s="72">
        <v>78536.007</v>
      </c>
      <c r="J219" s="72">
        <v>28312.199999999997</v>
      </c>
      <c r="K219" s="77">
        <v>280825.08</v>
      </c>
      <c r="L219" s="77">
        <v>217088</v>
      </c>
      <c r="M219" s="77">
        <v>24837</v>
      </c>
      <c r="N219" s="77">
        <v>36081</v>
      </c>
      <c r="O219" s="72">
        <v>2819.08</v>
      </c>
      <c r="P219" s="78">
        <v>35320.4</v>
      </c>
      <c r="Q219" s="78">
        <v>7645.4</v>
      </c>
      <c r="R219" s="81">
        <v>27675</v>
      </c>
      <c r="S219" s="78">
        <v>0</v>
      </c>
      <c r="T219" s="85">
        <v>114493.60699999999</v>
      </c>
      <c r="U219" s="87">
        <v>308500.08</v>
      </c>
      <c r="V219" s="85">
        <v>2819.08</v>
      </c>
    </row>
    <row r="220" spans="1:22" ht="12.75" customHeight="1">
      <c r="A220" s="29" t="s">
        <v>210</v>
      </c>
      <c r="B220" s="29">
        <v>2490</v>
      </c>
      <c r="C220" s="29">
        <v>244</v>
      </c>
      <c r="D220" s="29" t="s">
        <v>220</v>
      </c>
      <c r="E220" s="29" t="s">
        <v>10</v>
      </c>
      <c r="F220" s="85">
        <v>106487.76</v>
      </c>
      <c r="G220" s="72">
        <v>97090.03</v>
      </c>
      <c r="H220" s="72">
        <v>29923.4</v>
      </c>
      <c r="I220" s="72">
        <v>20739.66</v>
      </c>
      <c r="J220" s="72">
        <v>9183.74</v>
      </c>
      <c r="K220" s="77">
        <v>67166.63</v>
      </c>
      <c r="L220" s="77">
        <v>55026.48</v>
      </c>
      <c r="M220" s="77">
        <v>2905.09</v>
      </c>
      <c r="N220" s="77">
        <v>8281</v>
      </c>
      <c r="O220" s="72">
        <v>954.0600000000001</v>
      </c>
      <c r="P220" s="78">
        <v>9397.73</v>
      </c>
      <c r="Q220" s="78">
        <v>2531.3</v>
      </c>
      <c r="R220" s="81">
        <v>6866.43</v>
      </c>
      <c r="S220" s="78">
        <v>0</v>
      </c>
      <c r="T220" s="85">
        <v>32454.7</v>
      </c>
      <c r="U220" s="87">
        <v>74033.06</v>
      </c>
      <c r="V220" s="85">
        <v>954.0600000000001</v>
      </c>
    </row>
    <row r="221" spans="1:22" ht="12.75" customHeight="1">
      <c r="A221" s="29" t="s">
        <v>210</v>
      </c>
      <c r="B221" s="29">
        <v>2500</v>
      </c>
      <c r="C221" s="29">
        <v>245</v>
      </c>
      <c r="D221" s="29" t="s">
        <v>221</v>
      </c>
      <c r="E221" s="29" t="s">
        <v>10</v>
      </c>
      <c r="F221" s="85">
        <v>94285.29999999999</v>
      </c>
      <c r="G221" s="72">
        <v>62256.24999999999</v>
      </c>
      <c r="H221" s="72">
        <v>19430.357607490456</v>
      </c>
      <c r="I221" s="72">
        <v>15330.697607490458</v>
      </c>
      <c r="J221" s="72">
        <v>4099.66</v>
      </c>
      <c r="K221" s="77">
        <v>42825.89239250954</v>
      </c>
      <c r="L221" s="77">
        <v>32710.879999999997</v>
      </c>
      <c r="M221" s="77">
        <v>1624.78</v>
      </c>
      <c r="N221" s="77">
        <v>7554.63</v>
      </c>
      <c r="O221" s="72">
        <v>935.6023925095421</v>
      </c>
      <c r="P221" s="78">
        <v>32029.050000000003</v>
      </c>
      <c r="Q221" s="78">
        <v>2726.872392509542</v>
      </c>
      <c r="R221" s="81">
        <v>29302.17760749046</v>
      </c>
      <c r="S221" s="78">
        <v>80.30760749045794</v>
      </c>
      <c r="T221" s="85">
        <v>22157.229999999996</v>
      </c>
      <c r="U221" s="87">
        <v>72128.06999999999</v>
      </c>
      <c r="V221" s="85">
        <v>1015.9100000000001</v>
      </c>
    </row>
    <row r="222" spans="1:22" ht="12.75" customHeight="1">
      <c r="A222" s="29" t="s">
        <v>210</v>
      </c>
      <c r="B222" s="29">
        <v>2510</v>
      </c>
      <c r="C222" s="29">
        <v>246</v>
      </c>
      <c r="D222" s="29" t="s">
        <v>222</v>
      </c>
      <c r="E222" s="29" t="s">
        <v>10</v>
      </c>
      <c r="F222" s="85">
        <v>103430.83</v>
      </c>
      <c r="G222" s="72">
        <v>89502.57</v>
      </c>
      <c r="H222" s="72">
        <v>28505.16516109281</v>
      </c>
      <c r="I222" s="72">
        <v>21692.85516109281</v>
      </c>
      <c r="J222" s="72">
        <v>6812.3099999999995</v>
      </c>
      <c r="K222" s="77">
        <v>60997.40483890719</v>
      </c>
      <c r="L222" s="77">
        <v>48565.08</v>
      </c>
      <c r="M222" s="77">
        <v>3336.74</v>
      </c>
      <c r="N222" s="77">
        <v>8034.31</v>
      </c>
      <c r="O222" s="72">
        <v>1061.2748389071921</v>
      </c>
      <c r="P222" s="78">
        <v>13928.260000000002</v>
      </c>
      <c r="Q222" s="78">
        <v>2548.524838907192</v>
      </c>
      <c r="R222" s="81">
        <v>11379.735161092809</v>
      </c>
      <c r="S222" s="78">
        <v>21.465161092807875</v>
      </c>
      <c r="T222" s="85">
        <v>31053.690000000002</v>
      </c>
      <c r="U222" s="87">
        <v>72377.14</v>
      </c>
      <c r="V222" s="85">
        <v>1082.74</v>
      </c>
    </row>
    <row r="223" spans="1:22" ht="12.75" customHeight="1">
      <c r="A223" s="29" t="s">
        <v>210</v>
      </c>
      <c r="B223" s="29">
        <v>2520</v>
      </c>
      <c r="C223" s="29">
        <v>247</v>
      </c>
      <c r="D223" s="29" t="s">
        <v>223</v>
      </c>
      <c r="E223" s="29" t="s">
        <v>10</v>
      </c>
      <c r="F223" s="85">
        <v>111823.07999999999</v>
      </c>
      <c r="G223" s="72">
        <v>81201.19</v>
      </c>
      <c r="H223" s="72">
        <v>19672.459151134124</v>
      </c>
      <c r="I223" s="72">
        <v>15787.959151134128</v>
      </c>
      <c r="J223" s="72">
        <v>3884.5</v>
      </c>
      <c r="K223" s="77">
        <v>61528.730848865875</v>
      </c>
      <c r="L223" s="77">
        <v>53388</v>
      </c>
      <c r="M223" s="77">
        <v>315</v>
      </c>
      <c r="N223" s="77">
        <v>7466</v>
      </c>
      <c r="O223" s="72">
        <v>359.73084886587293</v>
      </c>
      <c r="P223" s="78">
        <v>30621.89</v>
      </c>
      <c r="Q223" s="78">
        <v>2636.5608488658727</v>
      </c>
      <c r="R223" s="81">
        <v>27985.329151134127</v>
      </c>
      <c r="S223" s="78">
        <v>36.32915113412702</v>
      </c>
      <c r="T223" s="85">
        <v>22309.019999999997</v>
      </c>
      <c r="U223" s="87">
        <v>89514.06</v>
      </c>
      <c r="V223" s="85">
        <v>396.05999999999995</v>
      </c>
    </row>
    <row r="224" spans="1:22" ht="12.75" customHeight="1">
      <c r="A224" s="29" t="s">
        <v>210</v>
      </c>
      <c r="B224" s="29">
        <v>2530</v>
      </c>
      <c r="C224" s="29">
        <v>248</v>
      </c>
      <c r="D224" s="29" t="s">
        <v>224</v>
      </c>
      <c r="E224" s="29" t="s">
        <v>10</v>
      </c>
      <c r="F224" s="85">
        <v>131538.862</v>
      </c>
      <c r="G224" s="72">
        <v>117374.75200000001</v>
      </c>
      <c r="H224" s="72">
        <v>45597.547689245876</v>
      </c>
      <c r="I224" s="72">
        <v>26875.429689245873</v>
      </c>
      <c r="J224" s="72">
        <v>18722.118000000002</v>
      </c>
      <c r="K224" s="77">
        <v>71777.20431075412</v>
      </c>
      <c r="L224" s="77">
        <v>57630.18</v>
      </c>
      <c r="M224" s="77">
        <v>7203.67</v>
      </c>
      <c r="N224" s="77">
        <v>5365.32</v>
      </c>
      <c r="O224" s="72">
        <v>1578.0343107541253</v>
      </c>
      <c r="P224" s="78">
        <v>14164.109999999999</v>
      </c>
      <c r="Q224" s="78">
        <v>2130.185310754125</v>
      </c>
      <c r="R224" s="81">
        <v>12033.924689245874</v>
      </c>
      <c r="S224" s="78">
        <v>0.014689245874706103</v>
      </c>
      <c r="T224" s="85">
        <v>47727.733</v>
      </c>
      <c r="U224" s="87">
        <v>83811.129</v>
      </c>
      <c r="V224" s="85">
        <v>1578.049</v>
      </c>
    </row>
    <row r="225" spans="1:22" ht="12.75" customHeight="1">
      <c r="A225" s="29" t="s">
        <v>210</v>
      </c>
      <c r="B225" s="29">
        <v>2540</v>
      </c>
      <c r="C225" s="29">
        <v>249</v>
      </c>
      <c r="D225" s="29" t="s">
        <v>225</v>
      </c>
      <c r="E225" s="29" t="s">
        <v>10</v>
      </c>
      <c r="F225" s="85">
        <v>111514.346</v>
      </c>
      <c r="G225" s="72">
        <v>68900.43600000002</v>
      </c>
      <c r="H225" s="72">
        <v>21349.145943663345</v>
      </c>
      <c r="I225" s="72">
        <v>16748.035943663348</v>
      </c>
      <c r="J225" s="72">
        <v>4601.11</v>
      </c>
      <c r="K225" s="77">
        <v>47551.290056336664</v>
      </c>
      <c r="L225" s="77">
        <v>39678.51</v>
      </c>
      <c r="M225" s="77">
        <v>2681.48</v>
      </c>
      <c r="N225" s="77">
        <v>4642.180000000001</v>
      </c>
      <c r="O225" s="72">
        <v>549.1200563366559</v>
      </c>
      <c r="P225" s="78">
        <v>42613.91</v>
      </c>
      <c r="Q225" s="78">
        <v>2445.010056336656</v>
      </c>
      <c r="R225" s="81">
        <v>40168.899943663346</v>
      </c>
      <c r="S225" s="78">
        <v>45.899943663344175</v>
      </c>
      <c r="T225" s="85">
        <v>23794.156000000003</v>
      </c>
      <c r="U225" s="87">
        <v>87720.19</v>
      </c>
      <c r="V225" s="85">
        <v>595.0200000000001</v>
      </c>
    </row>
    <row r="226" spans="1:22" ht="12.75" customHeight="1">
      <c r="A226" s="29" t="s">
        <v>210</v>
      </c>
      <c r="B226" s="29">
        <v>2550</v>
      </c>
      <c r="C226" s="29">
        <v>250</v>
      </c>
      <c r="D226" s="29" t="s">
        <v>226</v>
      </c>
      <c r="E226" s="29" t="s">
        <v>10</v>
      </c>
      <c r="F226" s="85">
        <v>161954.29</v>
      </c>
      <c r="G226" s="72">
        <v>141828.38</v>
      </c>
      <c r="H226" s="72">
        <v>46968.380000000005</v>
      </c>
      <c r="I226" s="72">
        <v>27267.289999999997</v>
      </c>
      <c r="J226" s="72">
        <v>19701.09</v>
      </c>
      <c r="K226" s="77">
        <v>94860</v>
      </c>
      <c r="L226" s="77">
        <v>85311.53</v>
      </c>
      <c r="M226" s="77">
        <v>4523.2</v>
      </c>
      <c r="N226" s="77">
        <v>5013.22</v>
      </c>
      <c r="O226" s="72">
        <v>12.05</v>
      </c>
      <c r="P226" s="78">
        <v>20125.910000000003</v>
      </c>
      <c r="Q226" s="78">
        <v>3793.58</v>
      </c>
      <c r="R226" s="81">
        <v>16332.330000000002</v>
      </c>
      <c r="S226" s="78">
        <v>0</v>
      </c>
      <c r="T226" s="85">
        <v>50761.96000000001</v>
      </c>
      <c r="U226" s="87">
        <v>111192.33</v>
      </c>
      <c r="V226" s="85">
        <v>12.05</v>
      </c>
    </row>
    <row r="227" spans="1:22" ht="12.75" customHeight="1">
      <c r="A227" s="29" t="s">
        <v>210</v>
      </c>
      <c r="B227" s="29">
        <v>2560</v>
      </c>
      <c r="C227" s="29">
        <v>251</v>
      </c>
      <c r="D227" s="29" t="s">
        <v>227</v>
      </c>
      <c r="E227" s="29" t="s">
        <v>11</v>
      </c>
      <c r="F227" s="85">
        <v>821895.718</v>
      </c>
      <c r="G227" s="72">
        <v>669915.368</v>
      </c>
      <c r="H227" s="72">
        <v>212705.9496016731</v>
      </c>
      <c r="I227" s="72">
        <v>145701.42160167312</v>
      </c>
      <c r="J227" s="72">
        <v>67004.528</v>
      </c>
      <c r="K227" s="77">
        <v>457209.4183983269</v>
      </c>
      <c r="L227" s="77">
        <v>382886.4859509535</v>
      </c>
      <c r="M227" s="77">
        <v>23213.75</v>
      </c>
      <c r="N227" s="77">
        <v>45659.30999999999</v>
      </c>
      <c r="O227" s="72">
        <v>5449.872447373388</v>
      </c>
      <c r="P227" s="78">
        <v>151980.34999999998</v>
      </c>
      <c r="Q227" s="78">
        <v>19183.239398326885</v>
      </c>
      <c r="R227" s="81">
        <v>132797.1106016731</v>
      </c>
      <c r="S227" s="78">
        <v>184.0165526266117</v>
      </c>
      <c r="T227" s="85">
        <v>231889.189</v>
      </c>
      <c r="U227" s="87">
        <v>590006.529</v>
      </c>
      <c r="V227" s="85">
        <v>5633.889</v>
      </c>
    </row>
    <row r="228" spans="1:22" ht="12.75" customHeight="1">
      <c r="A228" s="29" t="s">
        <v>210</v>
      </c>
      <c r="B228" s="29">
        <v>2570</v>
      </c>
      <c r="C228" s="29">
        <v>252</v>
      </c>
      <c r="D228" s="29" t="s">
        <v>228</v>
      </c>
      <c r="E228" s="29" t="s">
        <v>5</v>
      </c>
      <c r="F228" s="85">
        <v>111288.02500000001</v>
      </c>
      <c r="G228" s="72">
        <v>106492.183</v>
      </c>
      <c r="H228" s="72">
        <v>32409.924000000003</v>
      </c>
      <c r="I228" s="72">
        <v>22749.906</v>
      </c>
      <c r="J228" s="72">
        <v>9660.018</v>
      </c>
      <c r="K228" s="77">
        <v>74082.259</v>
      </c>
      <c r="L228" s="77">
        <v>56094.051</v>
      </c>
      <c r="M228" s="77">
        <v>1174.316</v>
      </c>
      <c r="N228" s="77">
        <v>14845.471000000001</v>
      </c>
      <c r="O228" s="72">
        <v>1968.421</v>
      </c>
      <c r="P228" s="78">
        <v>4795.842000000001</v>
      </c>
      <c r="Q228" s="78">
        <v>2323.786</v>
      </c>
      <c r="R228" s="81">
        <v>2472.056</v>
      </c>
      <c r="S228" s="78">
        <v>0</v>
      </c>
      <c r="T228" s="85">
        <v>34733.71000000001</v>
      </c>
      <c r="U228" s="87">
        <v>76554.315</v>
      </c>
      <c r="V228" s="85">
        <v>1968.421</v>
      </c>
    </row>
    <row r="229" spans="1:22" ht="12.75" customHeight="1">
      <c r="A229" s="29" t="s">
        <v>210</v>
      </c>
      <c r="B229" s="29">
        <v>2580</v>
      </c>
      <c r="C229" s="29">
        <v>253</v>
      </c>
      <c r="D229" s="29" t="s">
        <v>229</v>
      </c>
      <c r="E229" s="29" t="s">
        <v>5</v>
      </c>
      <c r="F229" s="85">
        <v>132963.181</v>
      </c>
      <c r="G229" s="72">
        <v>110390.02</v>
      </c>
      <c r="H229" s="72">
        <v>22115.757465021903</v>
      </c>
      <c r="I229" s="72">
        <v>21254.267465021905</v>
      </c>
      <c r="J229" s="72">
        <v>861.49</v>
      </c>
      <c r="K229" s="77">
        <v>88274.2625349781</v>
      </c>
      <c r="L229" s="77">
        <v>68807.0634029236</v>
      </c>
      <c r="M229" s="77">
        <v>2580.32</v>
      </c>
      <c r="N229" s="77">
        <v>15846.839999999998</v>
      </c>
      <c r="O229" s="72">
        <v>1040.039132054504</v>
      </c>
      <c r="P229" s="78">
        <v>22573.161000000004</v>
      </c>
      <c r="Q229" s="78">
        <v>2810.0725349780937</v>
      </c>
      <c r="R229" s="81">
        <v>19763.08846502191</v>
      </c>
      <c r="S229" s="78">
        <v>27.400867945495975</v>
      </c>
      <c r="T229" s="85">
        <v>24925.829999999998</v>
      </c>
      <c r="U229" s="87">
        <v>108037.35100000001</v>
      </c>
      <c r="V229" s="85">
        <v>1067.44</v>
      </c>
    </row>
    <row r="230" spans="1:22" ht="12.75" customHeight="1">
      <c r="A230" s="29" t="s">
        <v>210</v>
      </c>
      <c r="B230" s="29">
        <v>2590</v>
      </c>
      <c r="C230" s="29">
        <v>254</v>
      </c>
      <c r="D230" s="29" t="s">
        <v>230</v>
      </c>
      <c r="E230" s="29" t="s">
        <v>5</v>
      </c>
      <c r="F230" s="85">
        <v>105268.57800000001</v>
      </c>
      <c r="G230" s="72">
        <v>97260.388</v>
      </c>
      <c r="H230" s="72">
        <v>38753.59530113157</v>
      </c>
      <c r="I230" s="72">
        <v>23365.005301131572</v>
      </c>
      <c r="J230" s="72">
        <v>15388.59</v>
      </c>
      <c r="K230" s="77">
        <v>58506.79269886843</v>
      </c>
      <c r="L230" s="77">
        <v>47246.13269886843</v>
      </c>
      <c r="M230" s="77">
        <v>0</v>
      </c>
      <c r="N230" s="77">
        <v>9827.95</v>
      </c>
      <c r="O230" s="72">
        <v>1432.71</v>
      </c>
      <c r="P230" s="78">
        <v>8008.1900000000005</v>
      </c>
      <c r="Q230" s="78">
        <v>3387.9526988684347</v>
      </c>
      <c r="R230" s="81">
        <v>4620.237301131566</v>
      </c>
      <c r="S230" s="78">
        <v>0</v>
      </c>
      <c r="T230" s="85">
        <v>42141.54800000001</v>
      </c>
      <c r="U230" s="87">
        <v>63127.02999999999</v>
      </c>
      <c r="V230" s="85">
        <v>1432.71</v>
      </c>
    </row>
    <row r="231" spans="1:22" ht="12.75" customHeight="1">
      <c r="A231" s="29" t="s">
        <v>210</v>
      </c>
      <c r="B231" s="29">
        <v>2600</v>
      </c>
      <c r="C231" s="29">
        <v>255</v>
      </c>
      <c r="D231" s="29" t="s">
        <v>231</v>
      </c>
      <c r="E231" s="29" t="s">
        <v>5</v>
      </c>
      <c r="F231" s="85">
        <v>83132.68</v>
      </c>
      <c r="G231" s="72">
        <v>74199.68</v>
      </c>
      <c r="H231" s="72">
        <v>27146.629999999994</v>
      </c>
      <c r="I231" s="72">
        <v>20212.549999999996</v>
      </c>
      <c r="J231" s="72">
        <v>6934.08</v>
      </c>
      <c r="K231" s="77">
        <v>47053.049999999996</v>
      </c>
      <c r="L231" s="77">
        <v>40611.75</v>
      </c>
      <c r="M231" s="77">
        <v>2344.42</v>
      </c>
      <c r="N231" s="77">
        <v>3603.82</v>
      </c>
      <c r="O231" s="72">
        <v>493.06000000000006</v>
      </c>
      <c r="P231" s="78">
        <v>8933</v>
      </c>
      <c r="Q231" s="78">
        <v>2633.14</v>
      </c>
      <c r="R231" s="81">
        <v>6299.86</v>
      </c>
      <c r="S231" s="78">
        <v>0</v>
      </c>
      <c r="T231" s="85">
        <v>29779.769999999993</v>
      </c>
      <c r="U231" s="87">
        <v>53352.909999999996</v>
      </c>
      <c r="V231" s="85">
        <v>493.06000000000006</v>
      </c>
    </row>
    <row r="232" spans="1:22" ht="12.75" customHeight="1">
      <c r="A232" s="29" t="s">
        <v>210</v>
      </c>
      <c r="B232" s="29">
        <v>2610</v>
      </c>
      <c r="C232" s="29">
        <v>256</v>
      </c>
      <c r="D232" s="29" t="s">
        <v>232</v>
      </c>
      <c r="E232" s="29" t="s">
        <v>5</v>
      </c>
      <c r="F232" s="85">
        <v>81187.46</v>
      </c>
      <c r="G232" s="72">
        <v>67516.01000000001</v>
      </c>
      <c r="H232" s="72">
        <v>26271.568591882733</v>
      </c>
      <c r="I232" s="72">
        <v>18929.908591882733</v>
      </c>
      <c r="J232" s="72">
        <v>7341.66</v>
      </c>
      <c r="K232" s="77">
        <v>41244.44140811727</v>
      </c>
      <c r="L232" s="77">
        <v>35694.229999999996</v>
      </c>
      <c r="M232" s="77">
        <v>2214.66</v>
      </c>
      <c r="N232" s="77">
        <v>2877.05</v>
      </c>
      <c r="O232" s="72">
        <v>458.50140811726845</v>
      </c>
      <c r="P232" s="78">
        <v>13671.45</v>
      </c>
      <c r="Q232" s="78">
        <v>3629.341408117268</v>
      </c>
      <c r="R232" s="81">
        <v>10042.108591882732</v>
      </c>
      <c r="S232" s="78">
        <v>30.28859188273151</v>
      </c>
      <c r="T232" s="85">
        <v>29900.91</v>
      </c>
      <c r="U232" s="87">
        <v>51286.55</v>
      </c>
      <c r="V232" s="85">
        <v>488.78999999999996</v>
      </c>
    </row>
    <row r="233" spans="1:22" ht="12.75" customHeight="1">
      <c r="A233" s="29" t="s">
        <v>210</v>
      </c>
      <c r="B233" s="29">
        <v>2620</v>
      </c>
      <c r="C233" s="29">
        <v>257</v>
      </c>
      <c r="D233" s="29" t="s">
        <v>233</v>
      </c>
      <c r="E233" s="29" t="s">
        <v>5</v>
      </c>
      <c r="F233" s="85">
        <v>62681.958</v>
      </c>
      <c r="G233" s="72">
        <v>59243.787</v>
      </c>
      <c r="H233" s="72">
        <v>27490.405</v>
      </c>
      <c r="I233" s="72">
        <v>17662.325</v>
      </c>
      <c r="J233" s="72">
        <v>9828.080000000002</v>
      </c>
      <c r="K233" s="77">
        <v>31753.382</v>
      </c>
      <c r="L233" s="77">
        <v>26919.626</v>
      </c>
      <c r="M233" s="77">
        <v>2672.4800000000005</v>
      </c>
      <c r="N233" s="77">
        <v>2158.7760000000003</v>
      </c>
      <c r="O233" s="72">
        <v>2.5</v>
      </c>
      <c r="P233" s="78">
        <v>3438.1710000000003</v>
      </c>
      <c r="Q233" s="78">
        <v>2663.083</v>
      </c>
      <c r="R233" s="81">
        <v>775.088</v>
      </c>
      <c r="S233" s="78">
        <v>0</v>
      </c>
      <c r="T233" s="85">
        <v>30153.487999999998</v>
      </c>
      <c r="U233" s="87">
        <v>32528.47</v>
      </c>
      <c r="V233" s="85">
        <v>2.5</v>
      </c>
    </row>
    <row r="234" spans="1:22" ht="12.75" customHeight="1">
      <c r="A234" s="29" t="s">
        <v>210</v>
      </c>
      <c r="B234" s="29">
        <v>2630</v>
      </c>
      <c r="C234" s="29">
        <v>258</v>
      </c>
      <c r="D234" s="29" t="s">
        <v>234</v>
      </c>
      <c r="E234" s="29" t="s">
        <v>5</v>
      </c>
      <c r="F234" s="85">
        <v>161414.34100000001</v>
      </c>
      <c r="G234" s="72">
        <v>131364.771</v>
      </c>
      <c r="H234" s="72">
        <v>58398.014951682984</v>
      </c>
      <c r="I234" s="72">
        <v>33502.90495168298</v>
      </c>
      <c r="J234" s="72">
        <v>24895.11</v>
      </c>
      <c r="K234" s="77">
        <v>72966.75604831702</v>
      </c>
      <c r="L234" s="77">
        <v>51584.295537837395</v>
      </c>
      <c r="M234" s="77">
        <v>5515.84</v>
      </c>
      <c r="N234" s="77">
        <v>14454.379999999997</v>
      </c>
      <c r="O234" s="72">
        <v>1412.2405104796264</v>
      </c>
      <c r="P234" s="78">
        <v>30049.57</v>
      </c>
      <c r="Q234" s="78">
        <v>9535.166048317022</v>
      </c>
      <c r="R234" s="81">
        <v>20514.40395168298</v>
      </c>
      <c r="S234" s="78">
        <v>59.9394895203734</v>
      </c>
      <c r="T234" s="85">
        <v>67933.18100000001</v>
      </c>
      <c r="U234" s="87">
        <v>93481.16</v>
      </c>
      <c r="V234" s="85">
        <v>1472.1799999999998</v>
      </c>
    </row>
    <row r="235" spans="1:22" ht="12.75" customHeight="1">
      <c r="A235" s="29" t="s">
        <v>210</v>
      </c>
      <c r="B235" s="29">
        <v>2640</v>
      </c>
      <c r="C235" s="29">
        <v>259</v>
      </c>
      <c r="D235" s="29" t="s">
        <v>235</v>
      </c>
      <c r="E235" s="29" t="s">
        <v>5</v>
      </c>
      <c r="F235" s="85">
        <v>139662.75</v>
      </c>
      <c r="G235" s="72">
        <v>121174.31</v>
      </c>
      <c r="H235" s="72">
        <v>59345.94998573668</v>
      </c>
      <c r="I235" s="72">
        <v>35191.67998573668</v>
      </c>
      <c r="J235" s="72">
        <v>24154.270000000004</v>
      </c>
      <c r="K235" s="77">
        <v>61828.36001426332</v>
      </c>
      <c r="L235" s="77">
        <v>44531.410014263325</v>
      </c>
      <c r="M235" s="77">
        <v>6993.759999999999</v>
      </c>
      <c r="N235" s="77">
        <v>9726.740000000002</v>
      </c>
      <c r="O235" s="72">
        <v>576.4499999999999</v>
      </c>
      <c r="P235" s="78">
        <v>18488.440000000002</v>
      </c>
      <c r="Q235" s="78">
        <v>311.9700142633276</v>
      </c>
      <c r="R235" s="81">
        <v>18176.469985736676</v>
      </c>
      <c r="S235" s="78">
        <v>0</v>
      </c>
      <c r="T235" s="85">
        <v>59657.92000000001</v>
      </c>
      <c r="U235" s="87">
        <v>80004.83</v>
      </c>
      <c r="V235" s="85">
        <v>576.4499999999999</v>
      </c>
    </row>
    <row r="236" spans="1:22" ht="12.75" customHeight="1">
      <c r="A236" s="29" t="s">
        <v>210</v>
      </c>
      <c r="B236" s="29">
        <v>2650</v>
      </c>
      <c r="C236" s="29">
        <v>260</v>
      </c>
      <c r="D236" s="29" t="s">
        <v>236</v>
      </c>
      <c r="E236" s="29" t="s">
        <v>10</v>
      </c>
      <c r="F236" s="85">
        <v>87931.576</v>
      </c>
      <c r="G236" s="72">
        <v>75748.626</v>
      </c>
      <c r="H236" s="72">
        <v>34278.57533120678</v>
      </c>
      <c r="I236" s="72">
        <v>24040.695331206774</v>
      </c>
      <c r="J236" s="72">
        <v>10237.88</v>
      </c>
      <c r="K236" s="77">
        <v>41470.05066879322</v>
      </c>
      <c r="L236" s="77">
        <v>33061.74</v>
      </c>
      <c r="M236" s="77">
        <v>4926.04</v>
      </c>
      <c r="N236" s="77">
        <v>3226.5199999999995</v>
      </c>
      <c r="O236" s="72">
        <v>255.7506687932277</v>
      </c>
      <c r="P236" s="78">
        <v>12182.949999999999</v>
      </c>
      <c r="Q236" s="78">
        <v>4732.400668793228</v>
      </c>
      <c r="R236" s="81">
        <v>7450.549331206771</v>
      </c>
      <c r="S236" s="78">
        <v>10.769331206772279</v>
      </c>
      <c r="T236" s="85">
        <v>39010.97600000001</v>
      </c>
      <c r="U236" s="87">
        <v>48920.59999999999</v>
      </c>
      <c r="V236" s="85">
        <v>266.52</v>
      </c>
    </row>
    <row r="237" spans="1:22" ht="12.75" customHeight="1">
      <c r="A237" s="29" t="s">
        <v>210</v>
      </c>
      <c r="B237" s="29">
        <v>2660</v>
      </c>
      <c r="C237" s="29">
        <v>261</v>
      </c>
      <c r="D237" s="29" t="s">
        <v>237</v>
      </c>
      <c r="E237" s="29" t="s">
        <v>10</v>
      </c>
      <c r="F237" s="85">
        <v>97828.65</v>
      </c>
      <c r="G237" s="72">
        <v>91648.42</v>
      </c>
      <c r="H237" s="72">
        <v>31989.359999999997</v>
      </c>
      <c r="I237" s="72">
        <v>21096.44</v>
      </c>
      <c r="J237" s="72">
        <v>10892.92</v>
      </c>
      <c r="K237" s="77">
        <v>59659.06</v>
      </c>
      <c r="L237" s="77">
        <v>52559.34</v>
      </c>
      <c r="M237" s="77">
        <v>2109.14</v>
      </c>
      <c r="N237" s="77">
        <v>4990.58</v>
      </c>
      <c r="O237" s="72">
        <v>0</v>
      </c>
      <c r="P237" s="78">
        <v>6180.2300000000005</v>
      </c>
      <c r="Q237" s="78">
        <v>1295.6599999999999</v>
      </c>
      <c r="R237" s="81">
        <v>4884.570000000001</v>
      </c>
      <c r="S237" s="78">
        <v>0</v>
      </c>
      <c r="T237" s="85">
        <v>33285.02</v>
      </c>
      <c r="U237" s="87">
        <v>64543.63</v>
      </c>
      <c r="V237" s="85">
        <v>0</v>
      </c>
    </row>
    <row r="238" spans="1:22" ht="12.75" customHeight="1">
      <c r="A238" s="29" t="s">
        <v>210</v>
      </c>
      <c r="B238" s="29">
        <v>2670</v>
      </c>
      <c r="C238" s="29">
        <v>262</v>
      </c>
      <c r="D238" s="29" t="s">
        <v>238</v>
      </c>
      <c r="E238" s="29" t="s">
        <v>10</v>
      </c>
      <c r="F238" s="85">
        <v>114616</v>
      </c>
      <c r="G238" s="72">
        <v>100262</v>
      </c>
      <c r="H238" s="72">
        <v>43242.97329800245</v>
      </c>
      <c r="I238" s="72">
        <v>28235.973298002446</v>
      </c>
      <c r="J238" s="72">
        <v>15007</v>
      </c>
      <c r="K238" s="77">
        <v>57019.02670199755</v>
      </c>
      <c r="L238" s="77">
        <v>48820</v>
      </c>
      <c r="M238" s="77">
        <v>6817</v>
      </c>
      <c r="N238" s="77">
        <v>882</v>
      </c>
      <c r="O238" s="72">
        <v>500.026701997554</v>
      </c>
      <c r="P238" s="78">
        <v>14354</v>
      </c>
      <c r="Q238" s="78">
        <v>2582.026701997554</v>
      </c>
      <c r="R238" s="81">
        <v>11771.973298002446</v>
      </c>
      <c r="S238" s="78">
        <v>2.973298002445972</v>
      </c>
      <c r="T238" s="85">
        <v>45825</v>
      </c>
      <c r="U238" s="87">
        <v>68791</v>
      </c>
      <c r="V238" s="85">
        <v>503</v>
      </c>
    </row>
    <row r="239" spans="1:22" ht="12.75" customHeight="1">
      <c r="A239" s="29" t="s">
        <v>210</v>
      </c>
      <c r="B239" s="29">
        <v>2680</v>
      </c>
      <c r="C239" s="29">
        <v>263</v>
      </c>
      <c r="D239" s="29" t="s">
        <v>239</v>
      </c>
      <c r="E239" s="29" t="s">
        <v>10</v>
      </c>
      <c r="F239" s="85">
        <v>102596</v>
      </c>
      <c r="G239" s="72">
        <v>88062</v>
      </c>
      <c r="H239" s="72">
        <v>39454</v>
      </c>
      <c r="I239" s="72">
        <v>20043</v>
      </c>
      <c r="J239" s="72">
        <v>19411</v>
      </c>
      <c r="K239" s="77">
        <v>48608</v>
      </c>
      <c r="L239" s="77">
        <v>32451</v>
      </c>
      <c r="M239" s="77">
        <v>12343</v>
      </c>
      <c r="N239" s="77">
        <v>3411</v>
      </c>
      <c r="O239" s="72">
        <v>403</v>
      </c>
      <c r="P239" s="78">
        <v>14534</v>
      </c>
      <c r="Q239" s="78">
        <v>1531</v>
      </c>
      <c r="R239" s="81">
        <v>13003</v>
      </c>
      <c r="S239" s="78">
        <v>0</v>
      </c>
      <c r="T239" s="85">
        <v>40985</v>
      </c>
      <c r="U239" s="87">
        <v>61611</v>
      </c>
      <c r="V239" s="85">
        <v>403</v>
      </c>
    </row>
    <row r="240" spans="1:22" ht="12.75" customHeight="1">
      <c r="A240" s="29" t="s">
        <v>210</v>
      </c>
      <c r="B240" s="29">
        <v>2690</v>
      </c>
      <c r="C240" s="29">
        <v>264</v>
      </c>
      <c r="D240" s="29" t="s">
        <v>240</v>
      </c>
      <c r="E240" s="29" t="s">
        <v>10</v>
      </c>
      <c r="F240" s="85">
        <v>124273.91</v>
      </c>
      <c r="G240" s="72">
        <v>95129.34</v>
      </c>
      <c r="H240" s="72">
        <v>38546.9</v>
      </c>
      <c r="I240" s="72">
        <v>25575.230000000003</v>
      </c>
      <c r="J240" s="72">
        <v>12971.67</v>
      </c>
      <c r="K240" s="77">
        <v>56582.439999999995</v>
      </c>
      <c r="L240" s="77">
        <v>48213.94</v>
      </c>
      <c r="M240" s="77">
        <v>4202.59</v>
      </c>
      <c r="N240" s="77">
        <v>4117.09</v>
      </c>
      <c r="O240" s="72">
        <v>48.82</v>
      </c>
      <c r="P240" s="78">
        <v>29144.57</v>
      </c>
      <c r="Q240" s="78">
        <v>339.76</v>
      </c>
      <c r="R240" s="81">
        <v>28804.81</v>
      </c>
      <c r="S240" s="78">
        <v>0</v>
      </c>
      <c r="T240" s="85">
        <v>38886.66</v>
      </c>
      <c r="U240" s="87">
        <v>85387.25</v>
      </c>
      <c r="V240" s="85">
        <v>48.82</v>
      </c>
    </row>
    <row r="241" spans="1:22" ht="12.75" customHeight="1">
      <c r="A241" s="29" t="s">
        <v>210</v>
      </c>
      <c r="B241" s="29">
        <v>2700</v>
      </c>
      <c r="C241" s="29">
        <v>265</v>
      </c>
      <c r="D241" s="29" t="s">
        <v>241</v>
      </c>
      <c r="E241" s="29" t="s">
        <v>10</v>
      </c>
      <c r="F241" s="85">
        <v>106740.92500000002</v>
      </c>
      <c r="G241" s="72">
        <v>90302.02500000001</v>
      </c>
      <c r="H241" s="72">
        <v>38370.840000000004</v>
      </c>
      <c r="I241" s="72">
        <v>23083.280000000002</v>
      </c>
      <c r="J241" s="72">
        <v>15287.560000000001</v>
      </c>
      <c r="K241" s="77">
        <v>51931.185000000005</v>
      </c>
      <c r="L241" s="77">
        <v>48977.67</v>
      </c>
      <c r="M241" s="77">
        <v>1543.0350000000003</v>
      </c>
      <c r="N241" s="77">
        <v>1410.48</v>
      </c>
      <c r="O241" s="72">
        <v>0</v>
      </c>
      <c r="P241" s="78">
        <v>16438.9</v>
      </c>
      <c r="Q241" s="78">
        <v>810.06</v>
      </c>
      <c r="R241" s="81">
        <v>15628.84</v>
      </c>
      <c r="S241" s="78">
        <v>0</v>
      </c>
      <c r="T241" s="85">
        <v>39180.9</v>
      </c>
      <c r="U241" s="87">
        <v>67560.02500000001</v>
      </c>
      <c r="V241" s="85">
        <v>0</v>
      </c>
    </row>
    <row r="242" spans="1:22" ht="12.75" customHeight="1">
      <c r="A242" s="29" t="s">
        <v>210</v>
      </c>
      <c r="B242" s="29">
        <v>2710</v>
      </c>
      <c r="C242" s="29">
        <v>266</v>
      </c>
      <c r="D242" s="29" t="s">
        <v>242</v>
      </c>
      <c r="E242" s="29" t="s">
        <v>11</v>
      </c>
      <c r="F242" s="85">
        <v>653506.606</v>
      </c>
      <c r="G242" s="72">
        <v>568713.136</v>
      </c>
      <c r="H242" s="72">
        <v>226592.66770861114</v>
      </c>
      <c r="I242" s="72">
        <v>142784.63770861115</v>
      </c>
      <c r="J242" s="72">
        <v>83808.03</v>
      </c>
      <c r="K242" s="77">
        <v>342120.4682913889</v>
      </c>
      <c r="L242" s="77">
        <v>268307.7509205981</v>
      </c>
      <c r="M242" s="77">
        <v>48528.15000000001</v>
      </c>
      <c r="N242" s="77">
        <v>24076.969999999998</v>
      </c>
      <c r="O242" s="72">
        <v>1207.5973707907817</v>
      </c>
      <c r="P242" s="78">
        <v>84793.47</v>
      </c>
      <c r="Q242" s="78">
        <v>12561.068291388863</v>
      </c>
      <c r="R242" s="81">
        <v>72232.40170861114</v>
      </c>
      <c r="S242" s="78">
        <v>13.74262920921825</v>
      </c>
      <c r="T242" s="85">
        <v>239153.736</v>
      </c>
      <c r="U242" s="87">
        <v>414352.87</v>
      </c>
      <c r="V242" s="85">
        <v>1221.34</v>
      </c>
    </row>
    <row r="243" spans="1:22" ht="12.75" customHeight="1">
      <c r="A243" s="29" t="s">
        <v>210</v>
      </c>
      <c r="B243" s="29">
        <v>2720</v>
      </c>
      <c r="C243" s="29">
        <v>267</v>
      </c>
      <c r="D243" s="29" t="s">
        <v>243</v>
      </c>
      <c r="E243" s="29" t="s">
        <v>10</v>
      </c>
      <c r="F243" s="85">
        <v>104276.61499999999</v>
      </c>
      <c r="G243" s="72">
        <v>96643.45499999999</v>
      </c>
      <c r="H243" s="72">
        <v>22671.834169434635</v>
      </c>
      <c r="I243" s="72">
        <v>22453.47416943463</v>
      </c>
      <c r="J243" s="72">
        <v>218.36</v>
      </c>
      <c r="K243" s="77">
        <v>73971.62083056536</v>
      </c>
      <c r="L243" s="77">
        <v>69446</v>
      </c>
      <c r="M243" s="77">
        <v>0</v>
      </c>
      <c r="N243" s="77">
        <v>1931.26</v>
      </c>
      <c r="O243" s="72">
        <v>2594.3608305653665</v>
      </c>
      <c r="P243" s="78">
        <v>7633.16</v>
      </c>
      <c r="Q243" s="78">
        <v>1245.4808305653664</v>
      </c>
      <c r="R243" s="81">
        <v>6387.679169434634</v>
      </c>
      <c r="S243" s="78">
        <v>8.639169434633459</v>
      </c>
      <c r="T243" s="85">
        <v>23917.315000000002</v>
      </c>
      <c r="U243" s="87">
        <v>80359.29999999999</v>
      </c>
      <c r="V243" s="85">
        <v>2603</v>
      </c>
    </row>
    <row r="244" spans="1:22" ht="12.75" customHeight="1">
      <c r="A244" s="29" t="s">
        <v>210</v>
      </c>
      <c r="B244" s="29">
        <v>2730</v>
      </c>
      <c r="C244" s="29">
        <v>268</v>
      </c>
      <c r="D244" s="29" t="s">
        <v>244</v>
      </c>
      <c r="E244" s="29" t="s">
        <v>10</v>
      </c>
      <c r="F244" s="85">
        <v>119151.99</v>
      </c>
      <c r="G244" s="72">
        <v>92806.9</v>
      </c>
      <c r="H244" s="72">
        <v>21088.66125502639</v>
      </c>
      <c r="I244" s="72">
        <v>19421.661255026393</v>
      </c>
      <c r="J244" s="72">
        <v>1667</v>
      </c>
      <c r="K244" s="77">
        <v>71718.23874497361</v>
      </c>
      <c r="L244" s="77">
        <v>68586</v>
      </c>
      <c r="M244" s="77">
        <v>0</v>
      </c>
      <c r="N244" s="77">
        <v>692.3</v>
      </c>
      <c r="O244" s="72">
        <v>2439.9387449736123</v>
      </c>
      <c r="P244" s="78">
        <v>26345.09</v>
      </c>
      <c r="Q244" s="78">
        <v>505.0287449736122</v>
      </c>
      <c r="R244" s="81">
        <v>25840.061255026387</v>
      </c>
      <c r="S244" s="78">
        <v>28.0612550263877</v>
      </c>
      <c r="T244" s="85">
        <v>21593.690000000002</v>
      </c>
      <c r="U244" s="87">
        <v>97558.3</v>
      </c>
      <c r="V244" s="85">
        <v>2468</v>
      </c>
    </row>
    <row r="245" spans="1:22" ht="12.75" customHeight="1">
      <c r="A245" s="29" t="s">
        <v>210</v>
      </c>
      <c r="B245" s="29">
        <v>2740</v>
      </c>
      <c r="C245" s="29">
        <v>269</v>
      </c>
      <c r="D245" s="29" t="s">
        <v>245</v>
      </c>
      <c r="E245" s="29" t="s">
        <v>10</v>
      </c>
      <c r="F245" s="85">
        <v>79909.06</v>
      </c>
      <c r="G245" s="72">
        <v>53018.06</v>
      </c>
      <c r="H245" s="72">
        <v>14011.50304109434</v>
      </c>
      <c r="I245" s="72">
        <v>13362.50304109434</v>
      </c>
      <c r="J245" s="72">
        <v>649</v>
      </c>
      <c r="K245" s="77">
        <v>39006.55695890566</v>
      </c>
      <c r="L245" s="77">
        <v>37054</v>
      </c>
      <c r="M245" s="77">
        <v>0</v>
      </c>
      <c r="N245" s="77">
        <v>250.76</v>
      </c>
      <c r="O245" s="72">
        <v>1701.7969589056584</v>
      </c>
      <c r="P245" s="78">
        <v>26891</v>
      </c>
      <c r="Q245" s="78">
        <v>2697.7969589056584</v>
      </c>
      <c r="R245" s="81">
        <v>24193.20304109434</v>
      </c>
      <c r="S245" s="78">
        <v>343.20304109434164</v>
      </c>
      <c r="T245" s="85">
        <v>16709.3</v>
      </c>
      <c r="U245" s="87">
        <v>63199.76</v>
      </c>
      <c r="V245" s="85">
        <v>2045</v>
      </c>
    </row>
    <row r="246" spans="1:22" ht="12.75" customHeight="1">
      <c r="A246" s="29" t="s">
        <v>210</v>
      </c>
      <c r="B246" s="29">
        <v>2750</v>
      </c>
      <c r="C246" s="29">
        <v>270</v>
      </c>
      <c r="D246" s="29" t="s">
        <v>246</v>
      </c>
      <c r="E246" s="29" t="s">
        <v>10</v>
      </c>
      <c r="F246" s="85">
        <v>72878.33</v>
      </c>
      <c r="G246" s="72">
        <v>55336.05</v>
      </c>
      <c r="H246" s="72">
        <v>12539.086996758746</v>
      </c>
      <c r="I246" s="72">
        <v>12476.086996758746</v>
      </c>
      <c r="J246" s="72">
        <v>63</v>
      </c>
      <c r="K246" s="77">
        <v>42796.96300324125</v>
      </c>
      <c r="L246" s="77">
        <v>41008</v>
      </c>
      <c r="M246" s="77">
        <v>0</v>
      </c>
      <c r="N246" s="77">
        <v>250.76</v>
      </c>
      <c r="O246" s="72">
        <v>1538.203003241253</v>
      </c>
      <c r="P246" s="78">
        <v>17542.28</v>
      </c>
      <c r="Q246" s="78">
        <v>848.9930032412532</v>
      </c>
      <c r="R246" s="81">
        <v>16693.286996758747</v>
      </c>
      <c r="S246" s="78">
        <v>79.7969967587469</v>
      </c>
      <c r="T246" s="85">
        <v>13388.08</v>
      </c>
      <c r="U246" s="87">
        <v>59490.25</v>
      </c>
      <c r="V246" s="85">
        <v>1618</v>
      </c>
    </row>
    <row r="247" spans="1:22" ht="12.75" customHeight="1">
      <c r="A247" s="29" t="s">
        <v>210</v>
      </c>
      <c r="B247" s="29">
        <v>2760</v>
      </c>
      <c r="C247" s="29">
        <v>271</v>
      </c>
      <c r="D247" s="29" t="s">
        <v>247</v>
      </c>
      <c r="E247" s="29" t="s">
        <v>11</v>
      </c>
      <c r="F247" s="85">
        <v>382975.585</v>
      </c>
      <c r="G247" s="72">
        <v>306194.585</v>
      </c>
      <c r="H247" s="72">
        <v>75276.14546231412</v>
      </c>
      <c r="I247" s="72">
        <v>70738.78546231412</v>
      </c>
      <c r="J247" s="72">
        <v>4537.360000000001</v>
      </c>
      <c r="K247" s="77">
        <v>230918.4395376859</v>
      </c>
      <c r="L247" s="77">
        <v>200672</v>
      </c>
      <c r="M247" s="77">
        <v>18598</v>
      </c>
      <c r="N247" s="77">
        <v>3355.24</v>
      </c>
      <c r="O247" s="72">
        <v>8293.199537685889</v>
      </c>
      <c r="P247" s="78">
        <v>76781</v>
      </c>
      <c r="Q247" s="78">
        <v>5297.29953768589</v>
      </c>
      <c r="R247" s="81">
        <v>71483.70046231411</v>
      </c>
      <c r="S247" s="78">
        <v>459.7004623141097</v>
      </c>
      <c r="T247" s="85">
        <v>80573.445</v>
      </c>
      <c r="U247" s="87">
        <v>302402.14</v>
      </c>
      <c r="V247" s="85">
        <v>8752.899999999998</v>
      </c>
    </row>
    <row r="248" spans="1:22" ht="12.75" customHeight="1">
      <c r="A248" s="29" t="s">
        <v>440</v>
      </c>
      <c r="B248" s="29">
        <v>2770</v>
      </c>
      <c r="C248" s="29">
        <v>272</v>
      </c>
      <c r="D248" s="29" t="s">
        <v>248</v>
      </c>
      <c r="E248" s="29" t="s">
        <v>5</v>
      </c>
      <c r="F248" s="85">
        <v>67110.09</v>
      </c>
      <c r="G248" s="72">
        <v>63837.310000000005</v>
      </c>
      <c r="H248" s="72">
        <v>26523.08</v>
      </c>
      <c r="I248" s="72">
        <v>18581.789999999997</v>
      </c>
      <c r="J248" s="72">
        <v>7941.290000000001</v>
      </c>
      <c r="K248" s="77">
        <v>37314.23</v>
      </c>
      <c r="L248" s="77">
        <v>24922.86</v>
      </c>
      <c r="M248" s="77">
        <v>5155.1</v>
      </c>
      <c r="N248" s="77">
        <v>3014.8000000000006</v>
      </c>
      <c r="O248" s="72">
        <v>4221.469999999999</v>
      </c>
      <c r="P248" s="78">
        <v>3272.78</v>
      </c>
      <c r="Q248" s="78">
        <v>2749.1800000000003</v>
      </c>
      <c r="R248" s="81">
        <v>523.5999999999999</v>
      </c>
      <c r="S248" s="78">
        <v>118.03999999999996</v>
      </c>
      <c r="T248" s="85">
        <v>29272.260000000002</v>
      </c>
      <c r="U248" s="87">
        <v>37837.83</v>
      </c>
      <c r="V248" s="85">
        <v>4339.509999999999</v>
      </c>
    </row>
    <row r="249" spans="1:22" ht="12.75" customHeight="1">
      <c r="A249" s="29" t="s">
        <v>440</v>
      </c>
      <c r="B249" s="29">
        <v>2780</v>
      </c>
      <c r="C249" s="29">
        <v>273</v>
      </c>
      <c r="D249" s="29" t="s">
        <v>249</v>
      </c>
      <c r="E249" s="29" t="s">
        <v>5</v>
      </c>
      <c r="F249" s="85">
        <v>72746.72</v>
      </c>
      <c r="G249" s="72">
        <v>70598.72</v>
      </c>
      <c r="H249" s="72">
        <v>32332.72</v>
      </c>
      <c r="I249" s="72">
        <v>21091.72</v>
      </c>
      <c r="J249" s="72">
        <v>11241</v>
      </c>
      <c r="K249" s="77">
        <v>38266</v>
      </c>
      <c r="L249" s="77">
        <v>31427</v>
      </c>
      <c r="M249" s="77">
        <v>2497</v>
      </c>
      <c r="N249" s="77">
        <v>3471</v>
      </c>
      <c r="O249" s="72">
        <v>871</v>
      </c>
      <c r="P249" s="78">
        <v>2148</v>
      </c>
      <c r="Q249" s="78">
        <v>1554</v>
      </c>
      <c r="R249" s="81">
        <v>594</v>
      </c>
      <c r="S249" s="78">
        <v>0</v>
      </c>
      <c r="T249" s="85">
        <v>33886.72</v>
      </c>
      <c r="U249" s="87">
        <v>38860</v>
      </c>
      <c r="V249" s="85">
        <v>871</v>
      </c>
    </row>
    <row r="250" spans="1:22" ht="12.75" customHeight="1">
      <c r="A250" s="29" t="s">
        <v>440</v>
      </c>
      <c r="B250" s="29">
        <v>2790</v>
      </c>
      <c r="C250" s="29">
        <v>274</v>
      </c>
      <c r="D250" s="29" t="s">
        <v>250</v>
      </c>
      <c r="E250" s="29" t="s">
        <v>5</v>
      </c>
      <c r="F250" s="85">
        <v>52107.936</v>
      </c>
      <c r="G250" s="72">
        <v>47695.156</v>
      </c>
      <c r="H250" s="72">
        <v>14287.247000000001</v>
      </c>
      <c r="I250" s="72">
        <v>10153.887</v>
      </c>
      <c r="J250" s="72">
        <v>4133.36</v>
      </c>
      <c r="K250" s="77">
        <v>33407.909</v>
      </c>
      <c r="L250" s="77">
        <v>30113.42</v>
      </c>
      <c r="M250" s="77">
        <v>1166.65</v>
      </c>
      <c r="N250" s="77">
        <v>1220.0630000000003</v>
      </c>
      <c r="O250" s="72">
        <v>907.7760000000001</v>
      </c>
      <c r="P250" s="78">
        <v>4412.78</v>
      </c>
      <c r="Q250" s="78">
        <v>777.28</v>
      </c>
      <c r="R250" s="81">
        <v>3635.5</v>
      </c>
      <c r="S250" s="78">
        <v>0</v>
      </c>
      <c r="T250" s="85">
        <v>15064.527000000002</v>
      </c>
      <c r="U250" s="87">
        <v>37043.409</v>
      </c>
      <c r="V250" s="85">
        <v>907.7760000000001</v>
      </c>
    </row>
    <row r="251" spans="1:22" ht="12.75" customHeight="1">
      <c r="A251" s="29" t="s">
        <v>440</v>
      </c>
      <c r="B251" s="29">
        <v>2800</v>
      </c>
      <c r="C251" s="29">
        <v>275</v>
      </c>
      <c r="D251" s="29" t="s">
        <v>251</v>
      </c>
      <c r="E251" s="29" t="s">
        <v>5</v>
      </c>
      <c r="F251" s="85">
        <v>70250.70000000001</v>
      </c>
      <c r="G251" s="72">
        <v>62725.64000000001</v>
      </c>
      <c r="H251" s="72">
        <v>22759.83701694168</v>
      </c>
      <c r="I251" s="72">
        <v>16120.038395036896</v>
      </c>
      <c r="J251" s="72">
        <v>6639.798621904783</v>
      </c>
      <c r="K251" s="77">
        <v>39965.802983058325</v>
      </c>
      <c r="L251" s="77">
        <v>32456.17</v>
      </c>
      <c r="M251" s="77">
        <v>2812.5299999999997</v>
      </c>
      <c r="N251" s="77">
        <v>2147.48</v>
      </c>
      <c r="O251" s="72">
        <v>2549.622983058322</v>
      </c>
      <c r="P251" s="78">
        <v>7525.0599999999995</v>
      </c>
      <c r="Q251" s="78">
        <v>1990.872983058322</v>
      </c>
      <c r="R251" s="81">
        <v>5534.187016941678</v>
      </c>
      <c r="S251" s="78">
        <v>89.5070169416781</v>
      </c>
      <c r="T251" s="85">
        <v>24750.710000000003</v>
      </c>
      <c r="U251" s="87">
        <v>45499.990000000005</v>
      </c>
      <c r="V251" s="85">
        <v>2639.13</v>
      </c>
    </row>
    <row r="252" spans="1:22" ht="12.75" customHeight="1">
      <c r="A252" s="29" t="s">
        <v>440</v>
      </c>
      <c r="B252" s="29">
        <v>2810</v>
      </c>
      <c r="C252" s="29">
        <v>276</v>
      </c>
      <c r="D252" s="29" t="s">
        <v>252</v>
      </c>
      <c r="E252" s="29" t="s">
        <v>5</v>
      </c>
      <c r="F252" s="85">
        <v>80105.91</v>
      </c>
      <c r="G252" s="72">
        <v>77204.97</v>
      </c>
      <c r="H252" s="72">
        <v>39231.382</v>
      </c>
      <c r="I252" s="72">
        <v>20386.182000000004</v>
      </c>
      <c r="J252" s="72">
        <v>18845.2</v>
      </c>
      <c r="K252" s="77">
        <v>37973.588</v>
      </c>
      <c r="L252" s="77">
        <v>9721.86</v>
      </c>
      <c r="M252" s="77">
        <v>5568.990000000001</v>
      </c>
      <c r="N252" s="77">
        <v>22352.42</v>
      </c>
      <c r="O252" s="72">
        <v>330.318</v>
      </c>
      <c r="P252" s="78">
        <v>2900.94</v>
      </c>
      <c r="Q252" s="78">
        <v>2180.39</v>
      </c>
      <c r="R252" s="81">
        <v>720.5500000000001</v>
      </c>
      <c r="S252" s="78">
        <v>0</v>
      </c>
      <c r="T252" s="85">
        <v>41411.772</v>
      </c>
      <c r="U252" s="87">
        <v>38694.138000000006</v>
      </c>
      <c r="V252" s="85">
        <v>330.318</v>
      </c>
    </row>
    <row r="253" spans="1:22" ht="12.75" customHeight="1">
      <c r="A253" s="29" t="s">
        <v>440</v>
      </c>
      <c r="B253" s="29">
        <v>2820</v>
      </c>
      <c r="C253" s="29">
        <v>277</v>
      </c>
      <c r="D253" s="29" t="s">
        <v>253</v>
      </c>
      <c r="E253" s="29" t="s">
        <v>5</v>
      </c>
      <c r="F253" s="85">
        <v>52868.94</v>
      </c>
      <c r="G253" s="72">
        <v>50047.38</v>
      </c>
      <c r="H253" s="72">
        <v>19350.213598590282</v>
      </c>
      <c r="I253" s="72">
        <v>11540.15</v>
      </c>
      <c r="J253" s="72">
        <v>7810.063598590283</v>
      </c>
      <c r="K253" s="77">
        <v>30697.166401409715</v>
      </c>
      <c r="L253" s="77">
        <v>20763.629999999997</v>
      </c>
      <c r="M253" s="77">
        <v>4148.39</v>
      </c>
      <c r="N253" s="77">
        <v>2323.4999999999995</v>
      </c>
      <c r="O253" s="72">
        <v>3461.646401409718</v>
      </c>
      <c r="P253" s="78">
        <v>2821.56</v>
      </c>
      <c r="Q253" s="78">
        <v>1974.3564014097174</v>
      </c>
      <c r="R253" s="81">
        <v>847.2035985902825</v>
      </c>
      <c r="S253" s="78">
        <v>88.28359859028251</v>
      </c>
      <c r="T253" s="85">
        <v>21324.57</v>
      </c>
      <c r="U253" s="87">
        <v>31544.37</v>
      </c>
      <c r="V253" s="85">
        <v>3549.9300000000003</v>
      </c>
    </row>
    <row r="254" spans="1:22" ht="12.75" customHeight="1">
      <c r="A254" s="29" t="s">
        <v>440</v>
      </c>
      <c r="B254" s="29">
        <v>2830</v>
      </c>
      <c r="C254" s="29">
        <v>279</v>
      </c>
      <c r="D254" s="29" t="s">
        <v>254</v>
      </c>
      <c r="E254" s="29" t="s">
        <v>5</v>
      </c>
      <c r="F254" s="85">
        <v>117073.47000000002</v>
      </c>
      <c r="G254" s="72">
        <v>110451.25000000001</v>
      </c>
      <c r="H254" s="72">
        <v>59306.127340099025</v>
      </c>
      <c r="I254" s="72">
        <v>33972.31734009902</v>
      </c>
      <c r="J254" s="72">
        <v>25333.809999999998</v>
      </c>
      <c r="K254" s="77">
        <v>51145.12265990099</v>
      </c>
      <c r="L254" s="77">
        <v>37821.33</v>
      </c>
      <c r="M254" s="77">
        <v>6818.969999999999</v>
      </c>
      <c r="N254" s="77">
        <v>6050.579999999998</v>
      </c>
      <c r="O254" s="72">
        <v>454.2426599009854</v>
      </c>
      <c r="P254" s="78">
        <v>6622.219999999999</v>
      </c>
      <c r="Q254" s="78">
        <v>4894.342659900985</v>
      </c>
      <c r="R254" s="81">
        <v>1727.8773400990144</v>
      </c>
      <c r="S254" s="78">
        <v>6.06734009901453</v>
      </c>
      <c r="T254" s="85">
        <v>64200.47000000001</v>
      </c>
      <c r="U254" s="87">
        <v>52873.00000000001</v>
      </c>
      <c r="V254" s="85">
        <v>460.30999999999995</v>
      </c>
    </row>
    <row r="255" spans="1:22" ht="12.75" customHeight="1">
      <c r="A255" s="29" t="s">
        <v>440</v>
      </c>
      <c r="B255" s="29">
        <v>2840</v>
      </c>
      <c r="C255" s="29">
        <v>280</v>
      </c>
      <c r="D255" s="29" t="s">
        <v>255</v>
      </c>
      <c r="E255" s="29" t="s">
        <v>10</v>
      </c>
      <c r="F255" s="85">
        <v>63336.448</v>
      </c>
      <c r="G255" s="72">
        <v>62656.812999999995</v>
      </c>
      <c r="H255" s="72">
        <v>24479.989999999998</v>
      </c>
      <c r="I255" s="72">
        <v>11656.170000000002</v>
      </c>
      <c r="J255" s="72">
        <v>12823.82</v>
      </c>
      <c r="K255" s="77">
        <v>38176.823</v>
      </c>
      <c r="L255" s="77">
        <v>34019.54</v>
      </c>
      <c r="M255" s="77">
        <v>0</v>
      </c>
      <c r="N255" s="77">
        <v>4121.682999999999</v>
      </c>
      <c r="O255" s="72">
        <v>35.6</v>
      </c>
      <c r="P255" s="78">
        <v>679.635</v>
      </c>
      <c r="Q255" s="78">
        <v>263.4750000000001</v>
      </c>
      <c r="R255" s="81">
        <v>416.15999999999997</v>
      </c>
      <c r="S255" s="78">
        <v>0</v>
      </c>
      <c r="T255" s="85">
        <v>24743.464999999997</v>
      </c>
      <c r="U255" s="87">
        <v>38592.983</v>
      </c>
      <c r="V255" s="85">
        <v>35.6</v>
      </c>
    </row>
    <row r="256" spans="1:22" ht="12.75" customHeight="1">
      <c r="A256" s="29" t="s">
        <v>440</v>
      </c>
      <c r="B256" s="29">
        <v>2850</v>
      </c>
      <c r="C256" s="29">
        <v>281</v>
      </c>
      <c r="D256" s="29" t="s">
        <v>256</v>
      </c>
      <c r="E256" s="29" t="s">
        <v>10</v>
      </c>
      <c r="F256" s="85">
        <v>22879.016</v>
      </c>
      <c r="G256" s="72">
        <v>22618.016</v>
      </c>
      <c r="H256" s="72">
        <v>7331.204999999999</v>
      </c>
      <c r="I256" s="72">
        <v>5481.8049999999985</v>
      </c>
      <c r="J256" s="72">
        <v>1849.4</v>
      </c>
      <c r="K256" s="77">
        <v>15286.811</v>
      </c>
      <c r="L256" s="77">
        <v>13757.980000000001</v>
      </c>
      <c r="M256" s="77">
        <v>2.284</v>
      </c>
      <c r="N256" s="77">
        <v>1501.737</v>
      </c>
      <c r="O256" s="72">
        <v>24.810000000000002</v>
      </c>
      <c r="P256" s="78">
        <v>261</v>
      </c>
      <c r="Q256" s="78">
        <v>0</v>
      </c>
      <c r="R256" s="81">
        <v>261</v>
      </c>
      <c r="S256" s="78">
        <v>0</v>
      </c>
      <c r="T256" s="85">
        <v>7331.204999999999</v>
      </c>
      <c r="U256" s="87">
        <v>15547.811</v>
      </c>
      <c r="V256" s="85">
        <v>24.810000000000002</v>
      </c>
    </row>
    <row r="257" spans="1:22" ht="12.75" customHeight="1">
      <c r="A257" s="29" t="s">
        <v>440</v>
      </c>
      <c r="B257" s="29">
        <v>2860</v>
      </c>
      <c r="C257" s="29">
        <v>282</v>
      </c>
      <c r="D257" s="29" t="s">
        <v>257</v>
      </c>
      <c r="E257" s="29" t="s">
        <v>10</v>
      </c>
      <c r="F257" s="85">
        <v>31846.976000000002</v>
      </c>
      <c r="G257" s="72">
        <v>31738.256</v>
      </c>
      <c r="H257" s="72">
        <v>14420.205002610777</v>
      </c>
      <c r="I257" s="72">
        <v>8910.395002610778</v>
      </c>
      <c r="J257" s="72">
        <v>5509.8099999999995</v>
      </c>
      <c r="K257" s="77">
        <v>17318.050997389222</v>
      </c>
      <c r="L257" s="77">
        <v>16586.36</v>
      </c>
      <c r="M257" s="77">
        <v>0</v>
      </c>
      <c r="N257" s="77">
        <v>684.0960000000001</v>
      </c>
      <c r="O257" s="72">
        <v>47.59499738922149</v>
      </c>
      <c r="P257" s="78">
        <v>108.72</v>
      </c>
      <c r="Q257" s="78">
        <v>10.604997389221493</v>
      </c>
      <c r="R257" s="81">
        <v>98.1150026107785</v>
      </c>
      <c r="S257" s="78">
        <v>0.03500261077850553</v>
      </c>
      <c r="T257" s="85">
        <v>14430.81</v>
      </c>
      <c r="U257" s="87">
        <v>17416.166</v>
      </c>
      <c r="V257" s="85">
        <v>47.629999999999995</v>
      </c>
    </row>
    <row r="258" spans="1:22" ht="12.75" customHeight="1">
      <c r="A258" s="29" t="s">
        <v>440</v>
      </c>
      <c r="B258" s="29">
        <v>2870</v>
      </c>
      <c r="C258" s="29">
        <v>283</v>
      </c>
      <c r="D258" s="29" t="s">
        <v>258</v>
      </c>
      <c r="E258" s="29" t="s">
        <v>10</v>
      </c>
      <c r="F258" s="85">
        <v>57533.195999999996</v>
      </c>
      <c r="G258" s="72">
        <v>53995.092</v>
      </c>
      <c r="H258" s="72">
        <v>20397.004834329193</v>
      </c>
      <c r="I258" s="72">
        <v>14624.514834329197</v>
      </c>
      <c r="J258" s="72">
        <v>5772.49</v>
      </c>
      <c r="K258" s="77">
        <v>33598.087165670804</v>
      </c>
      <c r="L258" s="77">
        <v>31019.95</v>
      </c>
      <c r="M258" s="77">
        <v>0</v>
      </c>
      <c r="N258" s="77">
        <v>2303.662</v>
      </c>
      <c r="O258" s="72">
        <v>274.47516567080277</v>
      </c>
      <c r="P258" s="78">
        <v>3538.1040000000003</v>
      </c>
      <c r="Q258" s="78">
        <v>252.16516567080276</v>
      </c>
      <c r="R258" s="81">
        <v>3285.9388343291976</v>
      </c>
      <c r="S258" s="78">
        <v>4.024834329197233</v>
      </c>
      <c r="T258" s="85">
        <v>20649.169999999995</v>
      </c>
      <c r="U258" s="87">
        <v>36884.026</v>
      </c>
      <c r="V258" s="85">
        <v>278.5</v>
      </c>
    </row>
    <row r="259" spans="1:22" ht="12.75" customHeight="1">
      <c r="A259" s="29" t="s">
        <v>440</v>
      </c>
      <c r="B259" s="29">
        <v>2880</v>
      </c>
      <c r="C259" s="29">
        <v>284</v>
      </c>
      <c r="D259" s="29" t="s">
        <v>259</v>
      </c>
      <c r="E259" s="29" t="s">
        <v>11</v>
      </c>
      <c r="F259" s="85">
        <v>248492.74</v>
      </c>
      <c r="G259" s="72">
        <v>230712.89500000002</v>
      </c>
      <c r="H259" s="72">
        <v>110268.83483693998</v>
      </c>
      <c r="I259" s="72">
        <v>64657.254836939974</v>
      </c>
      <c r="J259" s="72">
        <v>45611.58</v>
      </c>
      <c r="K259" s="77">
        <v>120444.06016306003</v>
      </c>
      <c r="L259" s="77">
        <v>94063.95</v>
      </c>
      <c r="M259" s="77">
        <v>17423.28</v>
      </c>
      <c r="N259" s="77">
        <v>8574.350000000002</v>
      </c>
      <c r="O259" s="72">
        <v>382.48016306002427</v>
      </c>
      <c r="P259" s="78">
        <v>17779.844999999998</v>
      </c>
      <c r="Q259" s="78">
        <v>673.3551630600243</v>
      </c>
      <c r="R259" s="81">
        <v>17106.489836939974</v>
      </c>
      <c r="S259" s="78">
        <v>4.059836939975739</v>
      </c>
      <c r="T259" s="85">
        <v>110942.19</v>
      </c>
      <c r="U259" s="87">
        <v>137550.55</v>
      </c>
      <c r="V259" s="85">
        <v>386.54</v>
      </c>
    </row>
    <row r="260" spans="1:22" ht="12.75" customHeight="1">
      <c r="A260" s="29" t="s">
        <v>440</v>
      </c>
      <c r="B260" s="29">
        <v>2890</v>
      </c>
      <c r="C260" s="29">
        <v>285</v>
      </c>
      <c r="D260" s="29" t="s">
        <v>260</v>
      </c>
      <c r="E260" s="29" t="s">
        <v>5</v>
      </c>
      <c r="F260" s="85">
        <v>104338.42400000003</v>
      </c>
      <c r="G260" s="72">
        <v>102230.09400000001</v>
      </c>
      <c r="H260" s="72">
        <v>27525.822000000004</v>
      </c>
      <c r="I260" s="72">
        <v>23955.562000000005</v>
      </c>
      <c r="J260" s="72">
        <v>3570.2599999999998</v>
      </c>
      <c r="K260" s="77">
        <v>74704.27200000001</v>
      </c>
      <c r="L260" s="77">
        <v>55978.560000000005</v>
      </c>
      <c r="M260" s="77">
        <v>6722.879999999999</v>
      </c>
      <c r="N260" s="77">
        <v>10735.8</v>
      </c>
      <c r="O260" s="72">
        <v>1267.0320000000002</v>
      </c>
      <c r="P260" s="78">
        <v>2108.3300000000004</v>
      </c>
      <c r="Q260" s="78">
        <v>2079.01</v>
      </c>
      <c r="R260" s="81">
        <v>29.32</v>
      </c>
      <c r="S260" s="78">
        <v>0</v>
      </c>
      <c r="T260" s="85">
        <v>29604.832000000002</v>
      </c>
      <c r="U260" s="87">
        <v>74733.59200000002</v>
      </c>
      <c r="V260" s="85">
        <v>1267.0320000000002</v>
      </c>
    </row>
    <row r="261" spans="1:22" ht="12.75" customHeight="1">
      <c r="A261" s="29" t="s">
        <v>440</v>
      </c>
      <c r="B261" s="29">
        <v>2900</v>
      </c>
      <c r="C261" s="29">
        <v>286</v>
      </c>
      <c r="D261" s="29" t="s">
        <v>261</v>
      </c>
      <c r="E261" s="29" t="s">
        <v>10</v>
      </c>
      <c r="F261" s="85">
        <v>63657.315</v>
      </c>
      <c r="G261" s="72">
        <v>58458.94899999999</v>
      </c>
      <c r="H261" s="72">
        <v>25662.93862783734</v>
      </c>
      <c r="I261" s="72">
        <v>9272.778627837337</v>
      </c>
      <c r="J261" s="72">
        <v>16390.16</v>
      </c>
      <c r="K261" s="77">
        <v>32796.01037216266</v>
      </c>
      <c r="L261" s="77">
        <v>30792.269999999997</v>
      </c>
      <c r="M261" s="77">
        <v>0</v>
      </c>
      <c r="N261" s="77">
        <v>1822.07</v>
      </c>
      <c r="O261" s="72">
        <v>181.67037216266348</v>
      </c>
      <c r="P261" s="78">
        <v>5198.366</v>
      </c>
      <c r="Q261" s="78">
        <v>814.6653721626634</v>
      </c>
      <c r="R261" s="81">
        <v>4383.7006278373365</v>
      </c>
      <c r="S261" s="78">
        <v>0.9096278373365294</v>
      </c>
      <c r="T261" s="85">
        <v>26477.604000000003</v>
      </c>
      <c r="U261" s="87">
        <v>37179.710999999996</v>
      </c>
      <c r="V261" s="85">
        <v>182.58</v>
      </c>
    </row>
    <row r="262" spans="1:22" ht="12.75" customHeight="1">
      <c r="A262" s="29" t="s">
        <v>440</v>
      </c>
      <c r="B262" s="29">
        <v>2910</v>
      </c>
      <c r="C262" s="29">
        <v>287</v>
      </c>
      <c r="D262" s="29" t="s">
        <v>262</v>
      </c>
      <c r="E262" s="29" t="s">
        <v>10</v>
      </c>
      <c r="F262" s="85">
        <v>35253.839</v>
      </c>
      <c r="G262" s="72">
        <v>35076.799</v>
      </c>
      <c r="H262" s="72">
        <v>15784.546</v>
      </c>
      <c r="I262" s="72">
        <v>6465.501</v>
      </c>
      <c r="J262" s="72">
        <v>9319.045</v>
      </c>
      <c r="K262" s="77">
        <v>19292.253</v>
      </c>
      <c r="L262" s="77">
        <v>16867.836</v>
      </c>
      <c r="M262" s="77">
        <v>0</v>
      </c>
      <c r="N262" s="77">
        <v>2187.881</v>
      </c>
      <c r="O262" s="72">
        <v>236.536</v>
      </c>
      <c r="P262" s="78">
        <v>177.04</v>
      </c>
      <c r="Q262" s="78">
        <v>0</v>
      </c>
      <c r="R262" s="81">
        <v>177.04</v>
      </c>
      <c r="S262" s="78">
        <v>0</v>
      </c>
      <c r="T262" s="85">
        <v>15784.546</v>
      </c>
      <c r="U262" s="87">
        <v>19469.293</v>
      </c>
      <c r="V262" s="85">
        <v>236.536</v>
      </c>
    </row>
    <row r="263" spans="1:22" ht="12.75" customHeight="1">
      <c r="A263" s="29" t="s">
        <v>440</v>
      </c>
      <c r="B263" s="29">
        <v>2920</v>
      </c>
      <c r="C263" s="29">
        <v>288</v>
      </c>
      <c r="D263" s="29" t="s">
        <v>263</v>
      </c>
      <c r="E263" s="29" t="s">
        <v>10</v>
      </c>
      <c r="F263" s="85">
        <v>30933.705</v>
      </c>
      <c r="G263" s="72">
        <v>28661.253000000004</v>
      </c>
      <c r="H263" s="72">
        <v>6396.314351280214</v>
      </c>
      <c r="I263" s="72">
        <v>6219.064351280214</v>
      </c>
      <c r="J263" s="72">
        <v>177.25</v>
      </c>
      <c r="K263" s="77">
        <v>22264.938648719788</v>
      </c>
      <c r="L263" s="77">
        <v>19829.362</v>
      </c>
      <c r="M263" s="77">
        <v>0</v>
      </c>
      <c r="N263" s="77">
        <v>2414.813</v>
      </c>
      <c r="O263" s="72">
        <v>20.76364871978512</v>
      </c>
      <c r="P263" s="78">
        <v>2272.452</v>
      </c>
      <c r="Q263" s="78">
        <v>803.2036487197851</v>
      </c>
      <c r="R263" s="81">
        <v>1469.248351280215</v>
      </c>
      <c r="S263" s="78">
        <v>2.607351280214882</v>
      </c>
      <c r="T263" s="85">
        <v>7199.517999999999</v>
      </c>
      <c r="U263" s="87">
        <v>23734.187</v>
      </c>
      <c r="V263" s="85">
        <v>23.371000000000002</v>
      </c>
    </row>
    <row r="264" spans="1:22" ht="12.75" customHeight="1">
      <c r="A264" s="29" t="s">
        <v>440</v>
      </c>
      <c r="B264" s="29">
        <v>2930</v>
      </c>
      <c r="C264" s="29">
        <v>289</v>
      </c>
      <c r="D264" s="29" t="s">
        <v>264</v>
      </c>
      <c r="E264" s="29" t="s">
        <v>10</v>
      </c>
      <c r="F264" s="85">
        <v>29382.21</v>
      </c>
      <c r="G264" s="72">
        <v>29069.71</v>
      </c>
      <c r="H264" s="72">
        <v>6898.8809999999985</v>
      </c>
      <c r="I264" s="72">
        <v>5260.275999999999</v>
      </c>
      <c r="J264" s="72">
        <v>1638.6049999999998</v>
      </c>
      <c r="K264" s="77">
        <v>22170.829</v>
      </c>
      <c r="L264" s="77">
        <v>19289.4</v>
      </c>
      <c r="M264" s="77">
        <v>0</v>
      </c>
      <c r="N264" s="77">
        <v>2153.57</v>
      </c>
      <c r="O264" s="72">
        <v>727.859</v>
      </c>
      <c r="P264" s="78">
        <v>312.5</v>
      </c>
      <c r="Q264" s="78">
        <v>0.2</v>
      </c>
      <c r="R264" s="81">
        <v>312.3</v>
      </c>
      <c r="S264" s="78">
        <v>0</v>
      </c>
      <c r="T264" s="85">
        <v>6899.080999999998</v>
      </c>
      <c r="U264" s="87">
        <v>22483.129</v>
      </c>
      <c r="V264" s="85">
        <v>727.859</v>
      </c>
    </row>
    <row r="265" spans="1:22" ht="12.75" customHeight="1">
      <c r="A265" s="29" t="s">
        <v>440</v>
      </c>
      <c r="B265" s="29">
        <v>2940</v>
      </c>
      <c r="C265" s="29">
        <v>290</v>
      </c>
      <c r="D265" s="29" t="s">
        <v>265</v>
      </c>
      <c r="E265" s="29" t="s">
        <v>10</v>
      </c>
      <c r="F265" s="85">
        <v>36600.401</v>
      </c>
      <c r="G265" s="72">
        <v>36289.824</v>
      </c>
      <c r="H265" s="72">
        <v>11889.624</v>
      </c>
      <c r="I265" s="72">
        <v>6082.044</v>
      </c>
      <c r="J265" s="72">
        <v>5807.58</v>
      </c>
      <c r="K265" s="77">
        <v>24400.2</v>
      </c>
      <c r="L265" s="77">
        <v>22407.649999999998</v>
      </c>
      <c r="M265" s="77">
        <v>1.4</v>
      </c>
      <c r="N265" s="77">
        <v>1905.18</v>
      </c>
      <c r="O265" s="72">
        <v>85.97</v>
      </c>
      <c r="P265" s="78">
        <v>310.577</v>
      </c>
      <c r="Q265" s="78">
        <v>0</v>
      </c>
      <c r="R265" s="81">
        <v>310.577</v>
      </c>
      <c r="S265" s="78">
        <v>0</v>
      </c>
      <c r="T265" s="85">
        <v>11889.624</v>
      </c>
      <c r="U265" s="87">
        <v>24710.777000000002</v>
      </c>
      <c r="V265" s="85">
        <v>85.97</v>
      </c>
    </row>
    <row r="266" spans="1:22" ht="12.75" customHeight="1">
      <c r="A266" s="29" t="s">
        <v>440</v>
      </c>
      <c r="B266" s="29">
        <v>2950</v>
      </c>
      <c r="C266" s="29">
        <v>291</v>
      </c>
      <c r="D266" s="29" t="s">
        <v>266</v>
      </c>
      <c r="E266" s="29" t="s">
        <v>11</v>
      </c>
      <c r="F266" s="85">
        <v>254854.65900000004</v>
      </c>
      <c r="G266" s="72">
        <v>239794.08000000002</v>
      </c>
      <c r="H266" s="72">
        <v>94158.25197911756</v>
      </c>
      <c r="I266" s="72">
        <v>49742.89297911755</v>
      </c>
      <c r="J266" s="72">
        <v>44415.359</v>
      </c>
      <c r="K266" s="77">
        <v>145635.82802088247</v>
      </c>
      <c r="L266" s="77">
        <v>109119.84700000001</v>
      </c>
      <c r="M266" s="77">
        <v>25009.578999999998</v>
      </c>
      <c r="N266" s="77">
        <v>10253.603</v>
      </c>
      <c r="O266" s="72">
        <v>1252.7990208824488</v>
      </c>
      <c r="P266" s="78">
        <v>15060.579</v>
      </c>
      <c r="Q266" s="78">
        <v>6538.269020882448</v>
      </c>
      <c r="R266" s="81">
        <v>8522.309979117552</v>
      </c>
      <c r="S266" s="78">
        <v>3.5169791175514113</v>
      </c>
      <c r="T266" s="85">
        <v>100696.52100000001</v>
      </c>
      <c r="U266" s="87">
        <v>154158.13800000004</v>
      </c>
      <c r="V266" s="85">
        <v>1256.3160000000003</v>
      </c>
    </row>
    <row r="267" spans="1:22" ht="12.75" customHeight="1">
      <c r="A267" s="29" t="s">
        <v>440</v>
      </c>
      <c r="B267" s="29">
        <v>2960</v>
      </c>
      <c r="C267" s="29">
        <v>292</v>
      </c>
      <c r="D267" s="29" t="s">
        <v>267</v>
      </c>
      <c r="E267" s="29" t="s">
        <v>5</v>
      </c>
      <c r="F267" s="85">
        <v>104585.77</v>
      </c>
      <c r="G267" s="72">
        <v>89949.76999999999</v>
      </c>
      <c r="H267" s="72">
        <v>21666.98832406573</v>
      </c>
      <c r="I267" s="72">
        <v>13870.358324065726</v>
      </c>
      <c r="J267" s="72">
        <v>7796.63</v>
      </c>
      <c r="K267" s="77">
        <v>68282.78167593427</v>
      </c>
      <c r="L267" s="77">
        <v>53830.56102153525</v>
      </c>
      <c r="M267" s="77">
        <v>7889.67</v>
      </c>
      <c r="N267" s="77">
        <v>3981.87</v>
      </c>
      <c r="O267" s="72">
        <v>2580.6806543990215</v>
      </c>
      <c r="P267" s="78">
        <v>14636</v>
      </c>
      <c r="Q267" s="78">
        <v>4789.611675934274</v>
      </c>
      <c r="R267" s="81">
        <v>9846.388324065727</v>
      </c>
      <c r="S267" s="78">
        <v>59.16934560097843</v>
      </c>
      <c r="T267" s="85">
        <v>26456.600000000002</v>
      </c>
      <c r="U267" s="87">
        <v>78129.17</v>
      </c>
      <c r="V267" s="85">
        <v>2639.85</v>
      </c>
    </row>
    <row r="268" spans="1:22" ht="12.75" customHeight="1">
      <c r="A268" s="29" t="s">
        <v>440</v>
      </c>
      <c r="B268" s="29">
        <v>2970</v>
      </c>
      <c r="C268" s="29">
        <v>293</v>
      </c>
      <c r="D268" s="29" t="s">
        <v>268</v>
      </c>
      <c r="E268" s="29" t="s">
        <v>5</v>
      </c>
      <c r="F268" s="85">
        <v>80193.05</v>
      </c>
      <c r="G268" s="72">
        <v>76395.73999999999</v>
      </c>
      <c r="H268" s="72">
        <v>17564.809249291444</v>
      </c>
      <c r="I268" s="72">
        <v>14011.159249291448</v>
      </c>
      <c r="J268" s="72">
        <v>3553.6499999999996</v>
      </c>
      <c r="K268" s="77">
        <v>58830.930750708554</v>
      </c>
      <c r="L268" s="77">
        <v>46826.24951557596</v>
      </c>
      <c r="M268" s="77">
        <v>6910.43</v>
      </c>
      <c r="N268" s="77">
        <v>4209.71</v>
      </c>
      <c r="O268" s="72">
        <v>884.5412351325965</v>
      </c>
      <c r="P268" s="78">
        <v>3797.31</v>
      </c>
      <c r="Q268" s="78">
        <v>3087.830750708554</v>
      </c>
      <c r="R268" s="81">
        <v>709.4792492914457</v>
      </c>
      <c r="S268" s="78">
        <v>0.008764867403442622</v>
      </c>
      <c r="T268" s="85">
        <v>20652.64</v>
      </c>
      <c r="U268" s="87">
        <v>59540.41</v>
      </c>
      <c r="V268" s="85">
        <v>884.55</v>
      </c>
    </row>
    <row r="269" spans="1:22" ht="12.75" customHeight="1">
      <c r="A269" s="29" t="s">
        <v>440</v>
      </c>
      <c r="B269" s="29">
        <v>2980</v>
      </c>
      <c r="C269" s="29">
        <v>294</v>
      </c>
      <c r="D269" s="29" t="s">
        <v>269</v>
      </c>
      <c r="E269" s="29" t="s">
        <v>10</v>
      </c>
      <c r="F269" s="85">
        <v>42234.55</v>
      </c>
      <c r="G269" s="72">
        <v>37001.5</v>
      </c>
      <c r="H269" s="72">
        <v>13116.14229170278</v>
      </c>
      <c r="I269" s="72">
        <v>9259.042291702779</v>
      </c>
      <c r="J269" s="72">
        <v>3857.1000000000004</v>
      </c>
      <c r="K269" s="77">
        <v>23885.35770829722</v>
      </c>
      <c r="L269" s="77">
        <v>21004.079999999998</v>
      </c>
      <c r="M269" s="77">
        <v>0</v>
      </c>
      <c r="N269" s="77">
        <v>2111.35</v>
      </c>
      <c r="O269" s="72">
        <v>769.9277082972218</v>
      </c>
      <c r="P269" s="78">
        <v>5233.050000000001</v>
      </c>
      <c r="Q269" s="78">
        <v>220.2927082972218</v>
      </c>
      <c r="R269" s="81">
        <v>5012.757291702779</v>
      </c>
      <c r="S269" s="78">
        <v>0.05729170277822959</v>
      </c>
      <c r="T269" s="85">
        <v>13336.435000000001</v>
      </c>
      <c r="U269" s="87">
        <v>28898.114999999998</v>
      </c>
      <c r="V269" s="85">
        <v>769.985</v>
      </c>
    </row>
    <row r="270" spans="1:22" ht="12.75" customHeight="1">
      <c r="A270" s="29" t="s">
        <v>440</v>
      </c>
      <c r="B270" s="29">
        <v>2990</v>
      </c>
      <c r="C270" s="29">
        <v>295</v>
      </c>
      <c r="D270" s="29" t="s">
        <v>270</v>
      </c>
      <c r="E270" s="29" t="s">
        <v>10</v>
      </c>
      <c r="F270" s="85">
        <v>38577.753</v>
      </c>
      <c r="G270" s="72">
        <v>38045.242999999995</v>
      </c>
      <c r="H270" s="72">
        <v>12767.500467499185</v>
      </c>
      <c r="I270" s="72">
        <v>9896.450467499188</v>
      </c>
      <c r="J270" s="72">
        <v>2871.05</v>
      </c>
      <c r="K270" s="77">
        <v>25277.74253250081</v>
      </c>
      <c r="L270" s="77">
        <v>22391</v>
      </c>
      <c r="M270" s="77">
        <v>0</v>
      </c>
      <c r="N270" s="77">
        <v>1861.63</v>
      </c>
      <c r="O270" s="72">
        <v>1025.1125325008118</v>
      </c>
      <c r="P270" s="78">
        <v>532.51</v>
      </c>
      <c r="Q270" s="78">
        <v>77.45253250081166</v>
      </c>
      <c r="R270" s="81">
        <v>455.0574674991883</v>
      </c>
      <c r="S270" s="78">
        <v>0.017467499188342117</v>
      </c>
      <c r="T270" s="85">
        <v>12844.952999999996</v>
      </c>
      <c r="U270" s="87">
        <v>25732.8</v>
      </c>
      <c r="V270" s="85">
        <v>1025.13</v>
      </c>
    </row>
    <row r="271" spans="1:22" ht="12.75" customHeight="1">
      <c r="A271" s="29" t="s">
        <v>440</v>
      </c>
      <c r="B271" s="29">
        <v>3000</v>
      </c>
      <c r="C271" s="29">
        <v>296</v>
      </c>
      <c r="D271" s="29" t="s">
        <v>271</v>
      </c>
      <c r="E271" s="29" t="s">
        <v>10</v>
      </c>
      <c r="F271" s="85">
        <v>30824.756</v>
      </c>
      <c r="G271" s="72">
        <v>30756.186</v>
      </c>
      <c r="H271" s="72">
        <v>7929.816775556097</v>
      </c>
      <c r="I271" s="72">
        <v>6457.496775556096</v>
      </c>
      <c r="J271" s="72">
        <v>1472.32</v>
      </c>
      <c r="K271" s="77">
        <v>22826.369224443904</v>
      </c>
      <c r="L271" s="77">
        <v>19879.37</v>
      </c>
      <c r="M271" s="77">
        <v>0</v>
      </c>
      <c r="N271" s="77">
        <v>2195.29</v>
      </c>
      <c r="O271" s="72">
        <v>751.7092244439049</v>
      </c>
      <c r="P271" s="78">
        <v>68.57</v>
      </c>
      <c r="Q271" s="78">
        <v>9.289224443904835</v>
      </c>
      <c r="R271" s="81">
        <v>59.280775556095165</v>
      </c>
      <c r="S271" s="78">
        <v>0.0007755560951636653</v>
      </c>
      <c r="T271" s="85">
        <v>7939.106000000002</v>
      </c>
      <c r="U271" s="87">
        <v>22885.649999999998</v>
      </c>
      <c r="V271" s="85">
        <v>751.71</v>
      </c>
    </row>
    <row r="272" spans="1:22" ht="12.75" customHeight="1">
      <c r="A272" s="29" t="s">
        <v>440</v>
      </c>
      <c r="B272" s="29">
        <v>3010</v>
      </c>
      <c r="C272" s="29">
        <v>297</v>
      </c>
      <c r="D272" s="29" t="s">
        <v>272</v>
      </c>
      <c r="E272" s="29" t="s">
        <v>10</v>
      </c>
      <c r="F272" s="85">
        <v>59598.76000000001</v>
      </c>
      <c r="G272" s="72">
        <v>57921.49000000001</v>
      </c>
      <c r="H272" s="72">
        <v>17183.539980928726</v>
      </c>
      <c r="I272" s="72">
        <v>14582.759980928726</v>
      </c>
      <c r="J272" s="72">
        <v>2600.78</v>
      </c>
      <c r="K272" s="77">
        <v>40737.950019071286</v>
      </c>
      <c r="L272" s="77">
        <v>34794.100000000006</v>
      </c>
      <c r="M272" s="77">
        <v>0</v>
      </c>
      <c r="N272" s="77">
        <v>4567.47</v>
      </c>
      <c r="O272" s="72">
        <v>1376.3800190712764</v>
      </c>
      <c r="P272" s="78">
        <v>1677.27</v>
      </c>
      <c r="Q272" s="78">
        <v>574.1840190712763</v>
      </c>
      <c r="R272" s="81">
        <v>1103.0859809287238</v>
      </c>
      <c r="S272" s="78">
        <v>13.87598092872372</v>
      </c>
      <c r="T272" s="85">
        <v>17757.724000000002</v>
      </c>
      <c r="U272" s="87">
        <v>41841.03600000001</v>
      </c>
      <c r="V272" s="85">
        <v>1390.256</v>
      </c>
    </row>
    <row r="273" spans="1:22" ht="12.75" customHeight="1">
      <c r="A273" s="29" t="s">
        <v>440</v>
      </c>
      <c r="B273" s="29">
        <v>3020</v>
      </c>
      <c r="C273" s="29">
        <v>298</v>
      </c>
      <c r="D273" s="29" t="s">
        <v>273</v>
      </c>
      <c r="E273" s="29" t="s">
        <v>10</v>
      </c>
      <c r="F273" s="85">
        <v>37506.67</v>
      </c>
      <c r="G273" s="72">
        <v>37131.2</v>
      </c>
      <c r="H273" s="72">
        <v>11137.894046611334</v>
      </c>
      <c r="I273" s="72">
        <v>9553.704046611334</v>
      </c>
      <c r="J273" s="72">
        <v>1584.1899999999998</v>
      </c>
      <c r="K273" s="77">
        <v>25993.305953388663</v>
      </c>
      <c r="L273" s="77">
        <v>23071.16</v>
      </c>
      <c r="M273" s="77">
        <v>0</v>
      </c>
      <c r="N273" s="77">
        <v>1712.1</v>
      </c>
      <c r="O273" s="72">
        <v>1210.0459533886658</v>
      </c>
      <c r="P273" s="78">
        <v>375.47</v>
      </c>
      <c r="Q273" s="78">
        <v>152.0339533886659</v>
      </c>
      <c r="R273" s="81">
        <v>223.43604661133412</v>
      </c>
      <c r="S273" s="78">
        <v>0.016046611334104455</v>
      </c>
      <c r="T273" s="85">
        <v>11289.928</v>
      </c>
      <c r="U273" s="87">
        <v>26216.742</v>
      </c>
      <c r="V273" s="85">
        <v>1210.062</v>
      </c>
    </row>
    <row r="274" spans="1:22" ht="12.75" customHeight="1">
      <c r="A274" s="29" t="s">
        <v>440</v>
      </c>
      <c r="B274" s="29">
        <v>3030</v>
      </c>
      <c r="C274" s="29">
        <v>299</v>
      </c>
      <c r="D274" s="29" t="s">
        <v>274</v>
      </c>
      <c r="E274" s="29" t="s">
        <v>10</v>
      </c>
      <c r="F274" s="85">
        <v>29739.088</v>
      </c>
      <c r="G274" s="72">
        <v>29589.268</v>
      </c>
      <c r="H274" s="72">
        <v>11227.912</v>
      </c>
      <c r="I274" s="72">
        <v>9058.842</v>
      </c>
      <c r="J274" s="72">
        <v>2169.0699999999997</v>
      </c>
      <c r="K274" s="77">
        <v>18361.356</v>
      </c>
      <c r="L274" s="77">
        <v>15848.489999999998</v>
      </c>
      <c r="M274" s="77">
        <v>0</v>
      </c>
      <c r="N274" s="77">
        <v>1703.47</v>
      </c>
      <c r="O274" s="72">
        <v>809.396</v>
      </c>
      <c r="P274" s="78">
        <v>149.82</v>
      </c>
      <c r="Q274" s="78">
        <v>0</v>
      </c>
      <c r="R274" s="81">
        <v>149.82</v>
      </c>
      <c r="S274" s="78">
        <v>0</v>
      </c>
      <c r="T274" s="85">
        <v>11227.912</v>
      </c>
      <c r="U274" s="87">
        <v>18511.176</v>
      </c>
      <c r="V274" s="85">
        <v>809.396</v>
      </c>
    </row>
    <row r="275" spans="1:22" ht="12.75" customHeight="1">
      <c r="A275" s="29" t="s">
        <v>440</v>
      </c>
      <c r="B275" s="29">
        <v>3040</v>
      </c>
      <c r="C275" s="29">
        <v>300</v>
      </c>
      <c r="D275" s="29" t="s">
        <v>275</v>
      </c>
      <c r="E275" s="29" t="s">
        <v>10</v>
      </c>
      <c r="F275" s="85">
        <v>24210.53</v>
      </c>
      <c r="G275" s="72">
        <v>24191.02</v>
      </c>
      <c r="H275" s="72">
        <v>5828.802396550397</v>
      </c>
      <c r="I275" s="72">
        <v>5509.742396550398</v>
      </c>
      <c r="J275" s="72">
        <v>319.05999999999995</v>
      </c>
      <c r="K275" s="77">
        <v>18362.217603449604</v>
      </c>
      <c r="L275" s="77">
        <v>16303.45</v>
      </c>
      <c r="M275" s="77">
        <v>0</v>
      </c>
      <c r="N275" s="77">
        <v>1338.75</v>
      </c>
      <c r="O275" s="72">
        <v>720.0176034496034</v>
      </c>
      <c r="P275" s="78">
        <v>19.51</v>
      </c>
      <c r="Q275" s="78">
        <v>3.9996034496033417</v>
      </c>
      <c r="R275" s="81">
        <v>15.51039655039666</v>
      </c>
      <c r="S275" s="78">
        <v>0.0003965503966583128</v>
      </c>
      <c r="T275" s="85">
        <v>5832.802000000001</v>
      </c>
      <c r="U275" s="87">
        <v>18377.728</v>
      </c>
      <c r="V275" s="85">
        <v>720.018</v>
      </c>
    </row>
    <row r="276" spans="1:22" ht="12.75" customHeight="1">
      <c r="A276" s="29" t="s">
        <v>440</v>
      </c>
      <c r="B276" s="29">
        <v>3050</v>
      </c>
      <c r="C276" s="29">
        <v>301</v>
      </c>
      <c r="D276" s="29" t="s">
        <v>276</v>
      </c>
      <c r="E276" s="29" t="s">
        <v>10</v>
      </c>
      <c r="F276" s="85">
        <v>38814.77099999999</v>
      </c>
      <c r="G276" s="72">
        <v>35132.47099999999</v>
      </c>
      <c r="H276" s="72">
        <v>12869.674064679872</v>
      </c>
      <c r="I276" s="72">
        <v>9057.334064679872</v>
      </c>
      <c r="J276" s="72">
        <v>3812.3399999999997</v>
      </c>
      <c r="K276" s="77">
        <v>22262.796935320122</v>
      </c>
      <c r="L276" s="77">
        <v>19498.8</v>
      </c>
      <c r="M276" s="77">
        <v>0</v>
      </c>
      <c r="N276" s="77">
        <v>2005.3500000000001</v>
      </c>
      <c r="O276" s="72">
        <v>758.6469353201261</v>
      </c>
      <c r="P276" s="78">
        <v>3682.3</v>
      </c>
      <c r="Q276" s="78">
        <v>463.72693532012613</v>
      </c>
      <c r="R276" s="81">
        <v>3218.573064679874</v>
      </c>
      <c r="S276" s="78">
        <v>17.233064679873905</v>
      </c>
      <c r="T276" s="85">
        <v>13333.400999999998</v>
      </c>
      <c r="U276" s="87">
        <v>25481.369999999995</v>
      </c>
      <c r="V276" s="85">
        <v>775.88</v>
      </c>
    </row>
    <row r="277" spans="1:22" ht="12.75" customHeight="1">
      <c r="A277" s="29" t="s">
        <v>440</v>
      </c>
      <c r="B277" s="29">
        <v>3060</v>
      </c>
      <c r="C277" s="29">
        <v>302</v>
      </c>
      <c r="D277" s="29" t="s">
        <v>277</v>
      </c>
      <c r="E277" s="29" t="s">
        <v>10</v>
      </c>
      <c r="F277" s="85">
        <v>41448.33</v>
      </c>
      <c r="G277" s="72">
        <v>38143.67</v>
      </c>
      <c r="H277" s="72">
        <v>15346.703493261524</v>
      </c>
      <c r="I277" s="72">
        <v>10530.27349326152</v>
      </c>
      <c r="J277" s="72">
        <v>4816.43</v>
      </c>
      <c r="K277" s="77">
        <v>22796.966506738478</v>
      </c>
      <c r="L277" s="77">
        <v>19725.98</v>
      </c>
      <c r="M277" s="77">
        <v>0</v>
      </c>
      <c r="N277" s="77">
        <v>1648.8999999999999</v>
      </c>
      <c r="O277" s="72">
        <v>1422.086506738477</v>
      </c>
      <c r="P277" s="78">
        <v>3304.6600000000003</v>
      </c>
      <c r="Q277" s="78">
        <v>119.66250673847694</v>
      </c>
      <c r="R277" s="81">
        <v>3184.9974932615232</v>
      </c>
      <c r="S277" s="78">
        <v>9.667493261523077</v>
      </c>
      <c r="T277" s="85">
        <v>15466.366000000002</v>
      </c>
      <c r="U277" s="87">
        <v>25981.964</v>
      </c>
      <c r="V277" s="85">
        <v>1431.7540000000001</v>
      </c>
    </row>
    <row r="278" spans="1:22" ht="12.75" customHeight="1">
      <c r="A278" s="29" t="s">
        <v>440</v>
      </c>
      <c r="B278" s="29">
        <v>3070</v>
      </c>
      <c r="C278" s="29">
        <v>303</v>
      </c>
      <c r="D278" s="29" t="s">
        <v>278</v>
      </c>
      <c r="E278" s="29" t="s">
        <v>10</v>
      </c>
      <c r="F278" s="85">
        <v>35714.25</v>
      </c>
      <c r="G278" s="72">
        <v>35594.92999999999</v>
      </c>
      <c r="H278" s="72">
        <v>12151.70276237075</v>
      </c>
      <c r="I278" s="72">
        <v>10407.642762370753</v>
      </c>
      <c r="J278" s="72">
        <v>1744.06</v>
      </c>
      <c r="K278" s="77">
        <v>23443.227237629246</v>
      </c>
      <c r="L278" s="77">
        <v>20776.019999999997</v>
      </c>
      <c r="M278" s="77">
        <v>0</v>
      </c>
      <c r="N278" s="77">
        <v>1760.4299999999998</v>
      </c>
      <c r="O278" s="72">
        <v>906.7772376292484</v>
      </c>
      <c r="P278" s="78">
        <v>119.32</v>
      </c>
      <c r="Q278" s="78">
        <v>10.659237629248342</v>
      </c>
      <c r="R278" s="81">
        <v>108.66076237075166</v>
      </c>
      <c r="S278" s="78">
        <v>0.0007623707516586364</v>
      </c>
      <c r="T278" s="85">
        <v>12162.362</v>
      </c>
      <c r="U278" s="87">
        <v>23551.888</v>
      </c>
      <c r="V278" s="85">
        <v>906.778</v>
      </c>
    </row>
    <row r="279" spans="1:22" ht="12.75" customHeight="1">
      <c r="A279" s="29" t="s">
        <v>440</v>
      </c>
      <c r="B279" s="29">
        <v>3080</v>
      </c>
      <c r="C279" s="29">
        <v>304</v>
      </c>
      <c r="D279" s="29" t="s">
        <v>279</v>
      </c>
      <c r="E279" s="29" t="s">
        <v>10</v>
      </c>
      <c r="F279" s="85">
        <v>60998.40000000001</v>
      </c>
      <c r="G279" s="72">
        <v>58247.65000000001</v>
      </c>
      <c r="H279" s="72">
        <v>14620.067443744605</v>
      </c>
      <c r="I279" s="72">
        <v>13047.637443744605</v>
      </c>
      <c r="J279" s="72">
        <v>1572.4299999999998</v>
      </c>
      <c r="K279" s="77">
        <v>43627.5825562554</v>
      </c>
      <c r="L279" s="77">
        <v>39774.11</v>
      </c>
      <c r="M279" s="77">
        <v>0</v>
      </c>
      <c r="N279" s="77">
        <v>2506.19</v>
      </c>
      <c r="O279" s="72">
        <v>1347.2825562553967</v>
      </c>
      <c r="P279" s="78">
        <v>2750.7499999999995</v>
      </c>
      <c r="Q279" s="78">
        <v>148.3705562553966</v>
      </c>
      <c r="R279" s="81">
        <v>2602.379443744603</v>
      </c>
      <c r="S279" s="78">
        <v>0.059443744603413506</v>
      </c>
      <c r="T279" s="85">
        <v>14768.438000000002</v>
      </c>
      <c r="U279" s="87">
        <v>46229.96200000001</v>
      </c>
      <c r="V279" s="85">
        <v>1347.342</v>
      </c>
    </row>
    <row r="280" spans="1:22" ht="12.75" customHeight="1">
      <c r="A280" s="29" t="s">
        <v>440</v>
      </c>
      <c r="B280" s="29">
        <v>3090</v>
      </c>
      <c r="C280" s="29">
        <v>305</v>
      </c>
      <c r="D280" s="29" t="s">
        <v>280</v>
      </c>
      <c r="E280" s="29" t="s">
        <v>11</v>
      </c>
      <c r="F280" s="85">
        <v>628306.6780000001</v>
      </c>
      <c r="G280" s="72">
        <v>580857.9580000001</v>
      </c>
      <c r="H280" s="72">
        <v>225478.0305112343</v>
      </c>
      <c r="I280" s="72">
        <v>144214.6505112343</v>
      </c>
      <c r="J280" s="72">
        <v>81263.38</v>
      </c>
      <c r="K280" s="77">
        <v>355379.92748876574</v>
      </c>
      <c r="L280" s="77">
        <v>252994.900211671</v>
      </c>
      <c r="M280" s="77">
        <v>67605.95</v>
      </c>
      <c r="N280" s="77">
        <v>23574.2</v>
      </c>
      <c r="O280" s="72">
        <v>11204.877277094734</v>
      </c>
      <c r="P280" s="78">
        <v>47448.719999999994</v>
      </c>
      <c r="Q280" s="78">
        <v>31314.131488765728</v>
      </c>
      <c r="R280" s="81">
        <v>16134.588511234264</v>
      </c>
      <c r="S280" s="78">
        <v>40.92872290526827</v>
      </c>
      <c r="T280" s="85">
        <v>256792.16200000004</v>
      </c>
      <c r="U280" s="87">
        <v>371514.516</v>
      </c>
      <c r="V280" s="85">
        <v>11245.806000000002</v>
      </c>
    </row>
    <row r="281" spans="1:22" ht="12.75" customHeight="1">
      <c r="A281" s="29" t="s">
        <v>440</v>
      </c>
      <c r="B281" s="29">
        <v>3100</v>
      </c>
      <c r="C281" s="29">
        <v>306</v>
      </c>
      <c r="D281" s="29" t="s">
        <v>281</v>
      </c>
      <c r="E281" s="29" t="s">
        <v>5</v>
      </c>
      <c r="F281" s="85">
        <v>70485.98999999999</v>
      </c>
      <c r="G281" s="72">
        <v>67256.63</v>
      </c>
      <c r="H281" s="72">
        <v>31128.07967444721</v>
      </c>
      <c r="I281" s="72">
        <v>18775.809674447213</v>
      </c>
      <c r="J281" s="72">
        <v>12352.269999999999</v>
      </c>
      <c r="K281" s="77">
        <v>36128.55032555279</v>
      </c>
      <c r="L281" s="77">
        <v>17982.740325552786</v>
      </c>
      <c r="M281" s="77">
        <v>11768.5</v>
      </c>
      <c r="N281" s="77">
        <v>4888.410000000001</v>
      </c>
      <c r="O281" s="72">
        <v>1488.8999999999999</v>
      </c>
      <c r="P281" s="78">
        <v>3229.3599999999997</v>
      </c>
      <c r="Q281" s="78">
        <v>3106.180325552789</v>
      </c>
      <c r="R281" s="81">
        <v>123.17967444721057</v>
      </c>
      <c r="S281" s="78">
        <v>0</v>
      </c>
      <c r="T281" s="85">
        <v>34234.26</v>
      </c>
      <c r="U281" s="87">
        <v>36251.729999999996</v>
      </c>
      <c r="V281" s="85">
        <v>1488.8999999999999</v>
      </c>
    </row>
    <row r="282" spans="1:22" ht="12.75" customHeight="1">
      <c r="A282" s="29" t="s">
        <v>440</v>
      </c>
      <c r="B282" s="29">
        <v>3110</v>
      </c>
      <c r="C282" s="29">
        <v>307</v>
      </c>
      <c r="D282" s="29" t="s">
        <v>282</v>
      </c>
      <c r="E282" s="29" t="s">
        <v>10</v>
      </c>
      <c r="F282" s="85">
        <v>45485.111000000004</v>
      </c>
      <c r="G282" s="72">
        <v>45428.076</v>
      </c>
      <c r="H282" s="72">
        <v>20905.78</v>
      </c>
      <c r="I282" s="72">
        <v>9751.119999999999</v>
      </c>
      <c r="J282" s="72">
        <v>11154.66</v>
      </c>
      <c r="K282" s="77">
        <v>24522.296</v>
      </c>
      <c r="L282" s="77">
        <v>20755.5</v>
      </c>
      <c r="M282" s="77">
        <v>0</v>
      </c>
      <c r="N282" s="77">
        <v>3761.356</v>
      </c>
      <c r="O282" s="72">
        <v>5.4399999999999995</v>
      </c>
      <c r="P282" s="78">
        <v>57.035</v>
      </c>
      <c r="Q282" s="78">
        <v>4.955</v>
      </c>
      <c r="R282" s="81">
        <v>52.08</v>
      </c>
      <c r="S282" s="78">
        <v>0</v>
      </c>
      <c r="T282" s="85">
        <v>20910.735</v>
      </c>
      <c r="U282" s="87">
        <v>24574.376</v>
      </c>
      <c r="V282" s="85">
        <v>5.4399999999999995</v>
      </c>
    </row>
    <row r="283" spans="1:22" ht="12.75" customHeight="1">
      <c r="A283" s="29" t="s">
        <v>440</v>
      </c>
      <c r="B283" s="29">
        <v>3120</v>
      </c>
      <c r="C283" s="29">
        <v>308</v>
      </c>
      <c r="D283" s="29" t="s">
        <v>283</v>
      </c>
      <c r="E283" s="29" t="s">
        <v>10</v>
      </c>
      <c r="F283" s="85">
        <v>49445.869999999995</v>
      </c>
      <c r="G283" s="72">
        <v>47949.24</v>
      </c>
      <c r="H283" s="72">
        <v>20761.809999999998</v>
      </c>
      <c r="I283" s="72">
        <v>6975.9800000000005</v>
      </c>
      <c r="J283" s="72">
        <v>13785.83</v>
      </c>
      <c r="K283" s="77">
        <v>27187.43</v>
      </c>
      <c r="L283" s="77">
        <v>23916.879999999997</v>
      </c>
      <c r="M283" s="77">
        <v>0</v>
      </c>
      <c r="N283" s="77">
        <v>3267.97</v>
      </c>
      <c r="O283" s="72">
        <v>2.58</v>
      </c>
      <c r="P283" s="78">
        <v>1496.63</v>
      </c>
      <c r="Q283" s="78">
        <v>0</v>
      </c>
      <c r="R283" s="81">
        <v>1496.63</v>
      </c>
      <c r="S283" s="78">
        <v>0</v>
      </c>
      <c r="T283" s="85">
        <v>20761.809999999998</v>
      </c>
      <c r="U283" s="87">
        <v>28684.06</v>
      </c>
      <c r="V283" s="85">
        <v>2.58</v>
      </c>
    </row>
    <row r="284" spans="1:22" ht="12.75" customHeight="1">
      <c r="A284" s="29" t="s">
        <v>440</v>
      </c>
      <c r="B284" s="29">
        <v>3130</v>
      </c>
      <c r="C284" s="29">
        <v>309</v>
      </c>
      <c r="D284" s="29" t="s">
        <v>284</v>
      </c>
      <c r="E284" s="29" t="s">
        <v>10</v>
      </c>
      <c r="F284" s="85">
        <v>45498.48999999999</v>
      </c>
      <c r="G284" s="72">
        <v>45025.14</v>
      </c>
      <c r="H284" s="72">
        <v>12059.009999999998</v>
      </c>
      <c r="I284" s="72">
        <v>10094.269999999999</v>
      </c>
      <c r="J284" s="72">
        <v>1964.7400000000002</v>
      </c>
      <c r="K284" s="77">
        <v>32966.13</v>
      </c>
      <c r="L284" s="77">
        <v>27304.3</v>
      </c>
      <c r="M284" s="77">
        <v>0</v>
      </c>
      <c r="N284" s="77">
        <v>5264.36</v>
      </c>
      <c r="O284" s="72">
        <v>397.47</v>
      </c>
      <c r="P284" s="78">
        <v>473.35</v>
      </c>
      <c r="Q284" s="78">
        <v>0</v>
      </c>
      <c r="R284" s="81">
        <v>473.35</v>
      </c>
      <c r="S284" s="78">
        <v>0</v>
      </c>
      <c r="T284" s="85">
        <v>12059.009999999998</v>
      </c>
      <c r="U284" s="87">
        <v>33439.479999999996</v>
      </c>
      <c r="V284" s="85">
        <v>397.47</v>
      </c>
    </row>
    <row r="285" spans="1:22" ht="12.75" customHeight="1">
      <c r="A285" s="29" t="s">
        <v>440</v>
      </c>
      <c r="B285" s="29">
        <v>3140</v>
      </c>
      <c r="C285" s="29">
        <v>310</v>
      </c>
      <c r="D285" s="29" t="s">
        <v>285</v>
      </c>
      <c r="E285" s="29" t="s">
        <v>10</v>
      </c>
      <c r="F285" s="85">
        <v>50412.58000000001</v>
      </c>
      <c r="G285" s="72">
        <v>49877.82000000001</v>
      </c>
      <c r="H285" s="72">
        <v>16059.33</v>
      </c>
      <c r="I285" s="72">
        <v>13553.789999999999</v>
      </c>
      <c r="J285" s="72">
        <v>2505.54</v>
      </c>
      <c r="K285" s="77">
        <v>33818.490000000005</v>
      </c>
      <c r="L285" s="77">
        <v>29452.9</v>
      </c>
      <c r="M285" s="77">
        <v>0</v>
      </c>
      <c r="N285" s="77">
        <v>3511.2200000000003</v>
      </c>
      <c r="O285" s="72">
        <v>854.37</v>
      </c>
      <c r="P285" s="78">
        <v>534.76</v>
      </c>
      <c r="Q285" s="78">
        <v>0</v>
      </c>
      <c r="R285" s="81">
        <v>534.76</v>
      </c>
      <c r="S285" s="78">
        <v>0</v>
      </c>
      <c r="T285" s="85">
        <v>16059.33</v>
      </c>
      <c r="U285" s="87">
        <v>34353.25000000001</v>
      </c>
      <c r="V285" s="85">
        <v>854.37</v>
      </c>
    </row>
    <row r="286" spans="1:22" ht="12.75" customHeight="1">
      <c r="A286" s="29" t="s">
        <v>440</v>
      </c>
      <c r="B286" s="29">
        <v>3150</v>
      </c>
      <c r="C286" s="29">
        <v>311</v>
      </c>
      <c r="D286" s="29" t="s">
        <v>286</v>
      </c>
      <c r="E286" s="29" t="s">
        <v>10</v>
      </c>
      <c r="F286" s="85">
        <v>39682.747</v>
      </c>
      <c r="G286" s="72">
        <v>39640.387</v>
      </c>
      <c r="H286" s="72">
        <v>18149.217</v>
      </c>
      <c r="I286" s="72">
        <v>10572.027</v>
      </c>
      <c r="J286" s="72">
        <v>7577.1900000000005</v>
      </c>
      <c r="K286" s="77">
        <v>21491.17</v>
      </c>
      <c r="L286" s="77">
        <v>18170.339999999997</v>
      </c>
      <c r="M286" s="77">
        <v>0</v>
      </c>
      <c r="N286" s="77">
        <v>2614.93</v>
      </c>
      <c r="O286" s="72">
        <v>705.9</v>
      </c>
      <c r="P286" s="78">
        <v>42.36</v>
      </c>
      <c r="Q286" s="78">
        <v>0</v>
      </c>
      <c r="R286" s="81">
        <v>42.36</v>
      </c>
      <c r="S286" s="78">
        <v>0</v>
      </c>
      <c r="T286" s="85">
        <v>18149.217</v>
      </c>
      <c r="U286" s="87">
        <v>21533.53</v>
      </c>
      <c r="V286" s="85">
        <v>705.9</v>
      </c>
    </row>
    <row r="287" spans="1:22" ht="12.75" customHeight="1">
      <c r="A287" s="29" t="s">
        <v>440</v>
      </c>
      <c r="B287" s="29">
        <v>3160</v>
      </c>
      <c r="C287" s="29">
        <v>312</v>
      </c>
      <c r="D287" s="29" t="s">
        <v>287</v>
      </c>
      <c r="E287" s="29" t="s">
        <v>10</v>
      </c>
      <c r="F287" s="85">
        <v>44671.588</v>
      </c>
      <c r="G287" s="72">
        <v>41878.363</v>
      </c>
      <c r="H287" s="72">
        <v>13514.928</v>
      </c>
      <c r="I287" s="72">
        <v>9672.576</v>
      </c>
      <c r="J287" s="72">
        <v>3842.352</v>
      </c>
      <c r="K287" s="77">
        <v>28363.435</v>
      </c>
      <c r="L287" s="77">
        <v>23874.02</v>
      </c>
      <c r="M287" s="77">
        <v>0</v>
      </c>
      <c r="N287" s="77">
        <v>3716.3050000000003</v>
      </c>
      <c r="O287" s="72">
        <v>773.1099999999999</v>
      </c>
      <c r="P287" s="78">
        <v>2793.2250000000004</v>
      </c>
      <c r="Q287" s="78">
        <v>61.36</v>
      </c>
      <c r="R287" s="81">
        <v>2731.8650000000002</v>
      </c>
      <c r="S287" s="78">
        <v>0</v>
      </c>
      <c r="T287" s="85">
        <v>13576.288</v>
      </c>
      <c r="U287" s="87">
        <v>31095.300000000003</v>
      </c>
      <c r="V287" s="85">
        <v>773.1099999999999</v>
      </c>
    </row>
    <row r="288" spans="1:22" ht="12.75" customHeight="1">
      <c r="A288" s="29" t="s">
        <v>440</v>
      </c>
      <c r="B288" s="29">
        <v>3170</v>
      </c>
      <c r="C288" s="29">
        <v>313</v>
      </c>
      <c r="D288" s="29" t="s">
        <v>288</v>
      </c>
      <c r="E288" s="29" t="s">
        <v>5</v>
      </c>
      <c r="F288" s="85">
        <v>124118.98000000001</v>
      </c>
      <c r="G288" s="72">
        <v>118521.42000000001</v>
      </c>
      <c r="H288" s="72">
        <v>49769.560000000005</v>
      </c>
      <c r="I288" s="72">
        <v>30606.5</v>
      </c>
      <c r="J288" s="72">
        <v>19163.059999999998</v>
      </c>
      <c r="K288" s="77">
        <v>68751.86000000002</v>
      </c>
      <c r="L288" s="77">
        <v>55046.22</v>
      </c>
      <c r="M288" s="77">
        <v>7463.969999999999</v>
      </c>
      <c r="N288" s="77">
        <v>4985.71</v>
      </c>
      <c r="O288" s="72">
        <v>1255.96</v>
      </c>
      <c r="P288" s="78">
        <v>5597.5599999999995</v>
      </c>
      <c r="Q288" s="78">
        <v>5294.28</v>
      </c>
      <c r="R288" s="81">
        <v>303.28000000000003</v>
      </c>
      <c r="S288" s="78">
        <v>0</v>
      </c>
      <c r="T288" s="85">
        <v>55063.840000000004</v>
      </c>
      <c r="U288" s="87">
        <v>69055.14000000001</v>
      </c>
      <c r="V288" s="85">
        <v>1255.96</v>
      </c>
    </row>
    <row r="289" spans="1:22" ht="12.75" customHeight="1">
      <c r="A289" s="29" t="s">
        <v>440</v>
      </c>
      <c r="B289" s="29">
        <v>3180</v>
      </c>
      <c r="C289" s="29">
        <v>314</v>
      </c>
      <c r="D289" s="29" t="s">
        <v>289</v>
      </c>
      <c r="E289" s="29" t="s">
        <v>10</v>
      </c>
      <c r="F289" s="85">
        <v>53470.740000000005</v>
      </c>
      <c r="G289" s="72">
        <v>51867.86</v>
      </c>
      <c r="H289" s="72">
        <v>23555.853999999996</v>
      </c>
      <c r="I289" s="72">
        <v>11859.913999999999</v>
      </c>
      <c r="J289" s="72">
        <v>11695.939999999999</v>
      </c>
      <c r="K289" s="77">
        <v>28312.006000000005</v>
      </c>
      <c r="L289" s="77">
        <v>22866.370000000003</v>
      </c>
      <c r="M289" s="77">
        <v>0</v>
      </c>
      <c r="N289" s="77">
        <v>3881.58</v>
      </c>
      <c r="O289" s="72">
        <v>1564.056</v>
      </c>
      <c r="P289" s="78">
        <v>1602.8799999999999</v>
      </c>
      <c r="Q289" s="78">
        <v>0</v>
      </c>
      <c r="R289" s="81">
        <v>1602.8799999999999</v>
      </c>
      <c r="S289" s="78">
        <v>0</v>
      </c>
      <c r="T289" s="85">
        <v>23555.853999999996</v>
      </c>
      <c r="U289" s="87">
        <v>29914.886000000006</v>
      </c>
      <c r="V289" s="85">
        <v>1564.056</v>
      </c>
    </row>
    <row r="290" spans="1:22" ht="12.75" customHeight="1">
      <c r="A290" s="29" t="s">
        <v>440</v>
      </c>
      <c r="B290" s="29">
        <v>3190</v>
      </c>
      <c r="C290" s="29">
        <v>315</v>
      </c>
      <c r="D290" s="29" t="s">
        <v>290</v>
      </c>
      <c r="E290" s="29" t="s">
        <v>10</v>
      </c>
      <c r="F290" s="85">
        <v>31271.716000000004</v>
      </c>
      <c r="G290" s="72">
        <v>30811.316000000003</v>
      </c>
      <c r="H290" s="72">
        <v>7508.5560000000005</v>
      </c>
      <c r="I290" s="72">
        <v>6399.0160000000005</v>
      </c>
      <c r="J290" s="72">
        <v>1109.54</v>
      </c>
      <c r="K290" s="77">
        <v>23302.760000000002</v>
      </c>
      <c r="L290" s="77">
        <v>21693.11</v>
      </c>
      <c r="M290" s="77">
        <v>0</v>
      </c>
      <c r="N290" s="77">
        <v>1399.5</v>
      </c>
      <c r="O290" s="72">
        <v>210.14999999999998</v>
      </c>
      <c r="P290" s="78">
        <v>460.4</v>
      </c>
      <c r="Q290" s="78">
        <v>0</v>
      </c>
      <c r="R290" s="81">
        <v>460.4</v>
      </c>
      <c r="S290" s="78">
        <v>0</v>
      </c>
      <c r="T290" s="85">
        <v>7508.5560000000005</v>
      </c>
      <c r="U290" s="87">
        <v>23763.160000000003</v>
      </c>
      <c r="V290" s="85">
        <v>210.14999999999998</v>
      </c>
    </row>
    <row r="291" spans="1:22" ht="12.75" customHeight="1">
      <c r="A291" s="29" t="s">
        <v>440</v>
      </c>
      <c r="B291" s="29">
        <v>3200</v>
      </c>
      <c r="C291" s="29">
        <v>317</v>
      </c>
      <c r="D291" s="29" t="s">
        <v>291</v>
      </c>
      <c r="E291" s="29" t="s">
        <v>10</v>
      </c>
      <c r="F291" s="85">
        <v>31555.758999999995</v>
      </c>
      <c r="G291" s="72">
        <v>31385.801999999996</v>
      </c>
      <c r="H291" s="72">
        <v>14252.499</v>
      </c>
      <c r="I291" s="72">
        <v>8899.349</v>
      </c>
      <c r="J291" s="72">
        <v>5353.150000000001</v>
      </c>
      <c r="K291" s="77">
        <v>17133.302999999996</v>
      </c>
      <c r="L291" s="77">
        <v>14362.039999999999</v>
      </c>
      <c r="M291" s="77">
        <v>0</v>
      </c>
      <c r="N291" s="77">
        <v>2157.663</v>
      </c>
      <c r="O291" s="72">
        <v>613.6</v>
      </c>
      <c r="P291" s="78">
        <v>169.957</v>
      </c>
      <c r="Q291" s="78">
        <v>0</v>
      </c>
      <c r="R291" s="81">
        <v>169.957</v>
      </c>
      <c r="S291" s="78">
        <v>0</v>
      </c>
      <c r="T291" s="85">
        <v>14252.499</v>
      </c>
      <c r="U291" s="87">
        <v>17303.259999999995</v>
      </c>
      <c r="V291" s="85">
        <v>613.6</v>
      </c>
    </row>
    <row r="292" spans="1:22" ht="12.75" customHeight="1">
      <c r="A292" s="29" t="s">
        <v>440</v>
      </c>
      <c r="B292" s="29">
        <v>3210</v>
      </c>
      <c r="C292" s="29">
        <v>318</v>
      </c>
      <c r="D292" s="29" t="s">
        <v>292</v>
      </c>
      <c r="E292" s="29" t="s">
        <v>10</v>
      </c>
      <c r="F292" s="85">
        <v>35185.76</v>
      </c>
      <c r="G292" s="72">
        <v>35185.76</v>
      </c>
      <c r="H292" s="72">
        <v>9503.930000000002</v>
      </c>
      <c r="I292" s="72">
        <v>7754.21</v>
      </c>
      <c r="J292" s="72">
        <v>1749.72</v>
      </c>
      <c r="K292" s="77">
        <v>25681.83</v>
      </c>
      <c r="L292" s="77">
        <v>24401.29</v>
      </c>
      <c r="M292" s="77">
        <v>0</v>
      </c>
      <c r="N292" s="77">
        <v>1075.1499999999999</v>
      </c>
      <c r="O292" s="72">
        <v>205.39000000000001</v>
      </c>
      <c r="P292" s="78">
        <v>0</v>
      </c>
      <c r="Q292" s="78">
        <v>0</v>
      </c>
      <c r="R292" s="81">
        <v>0</v>
      </c>
      <c r="S292" s="78">
        <v>0</v>
      </c>
      <c r="T292" s="85">
        <v>9503.930000000002</v>
      </c>
      <c r="U292" s="87">
        <v>25681.83</v>
      </c>
      <c r="V292" s="85">
        <v>205.39000000000001</v>
      </c>
    </row>
    <row r="293" spans="1:22" ht="12.75" customHeight="1">
      <c r="A293" s="29" t="s">
        <v>440</v>
      </c>
      <c r="B293" s="29">
        <v>3220</v>
      </c>
      <c r="C293" s="29">
        <v>319</v>
      </c>
      <c r="D293" s="29" t="s">
        <v>293</v>
      </c>
      <c r="E293" s="29" t="s">
        <v>10</v>
      </c>
      <c r="F293" s="85">
        <v>56839.41</v>
      </c>
      <c r="G293" s="72">
        <v>54040.191000000006</v>
      </c>
      <c r="H293" s="72">
        <v>23129.08145217566</v>
      </c>
      <c r="I293" s="72">
        <v>11594.351452175655</v>
      </c>
      <c r="J293" s="72">
        <v>11534.73</v>
      </c>
      <c r="K293" s="77">
        <v>30911.109547824344</v>
      </c>
      <c r="L293" s="77">
        <v>27303.79</v>
      </c>
      <c r="M293" s="77">
        <v>0</v>
      </c>
      <c r="N293" s="77">
        <v>3134.971</v>
      </c>
      <c r="O293" s="72">
        <v>472.34854782434326</v>
      </c>
      <c r="P293" s="78">
        <v>2799.219</v>
      </c>
      <c r="Q293" s="78">
        <v>63.83854782434332</v>
      </c>
      <c r="R293" s="81">
        <v>2735.380452175657</v>
      </c>
      <c r="S293" s="78">
        <v>3.4714521756566796</v>
      </c>
      <c r="T293" s="85">
        <v>23192.920000000002</v>
      </c>
      <c r="U293" s="87">
        <v>33646.49</v>
      </c>
      <c r="V293" s="85">
        <v>475.81999999999994</v>
      </c>
    </row>
    <row r="294" spans="1:22" ht="12.75" customHeight="1">
      <c r="A294" s="29" t="s">
        <v>440</v>
      </c>
      <c r="B294" s="29">
        <v>3230</v>
      </c>
      <c r="C294" s="29">
        <v>320</v>
      </c>
      <c r="D294" s="29" t="s">
        <v>294</v>
      </c>
      <c r="E294" s="29" t="s">
        <v>10</v>
      </c>
      <c r="F294" s="85">
        <v>40526.65000000001</v>
      </c>
      <c r="G294" s="72">
        <v>40366.46000000001</v>
      </c>
      <c r="H294" s="72">
        <v>4795.090000000001</v>
      </c>
      <c r="I294" s="72">
        <v>4795.090000000001</v>
      </c>
      <c r="J294" s="72">
        <v>0</v>
      </c>
      <c r="K294" s="77">
        <v>35571.37</v>
      </c>
      <c r="L294" s="77">
        <v>33418.9</v>
      </c>
      <c r="M294" s="77">
        <v>0</v>
      </c>
      <c r="N294" s="77">
        <v>2152.47</v>
      </c>
      <c r="O294" s="72">
        <v>0</v>
      </c>
      <c r="P294" s="78">
        <v>160.19</v>
      </c>
      <c r="Q294" s="78">
        <v>0</v>
      </c>
      <c r="R294" s="81">
        <v>160.19</v>
      </c>
      <c r="S294" s="78">
        <v>0</v>
      </c>
      <c r="T294" s="85">
        <v>4795.090000000001</v>
      </c>
      <c r="U294" s="87">
        <v>35731.560000000005</v>
      </c>
      <c r="V294" s="85">
        <v>0</v>
      </c>
    </row>
    <row r="295" spans="1:22" ht="12.75" customHeight="1">
      <c r="A295" s="29" t="s">
        <v>440</v>
      </c>
      <c r="B295" s="29">
        <v>3240</v>
      </c>
      <c r="C295" s="29">
        <v>321</v>
      </c>
      <c r="D295" s="29" t="s">
        <v>295</v>
      </c>
      <c r="E295" s="29" t="s">
        <v>11</v>
      </c>
      <c r="F295" s="85">
        <v>689119.855</v>
      </c>
      <c r="G295" s="72">
        <v>650427.77</v>
      </c>
      <c r="H295" s="72">
        <v>267671.84545217565</v>
      </c>
      <c r="I295" s="72">
        <v>162189.81345217567</v>
      </c>
      <c r="J295" s="72">
        <v>105482.03199999999</v>
      </c>
      <c r="K295" s="77">
        <v>382755.9245478244</v>
      </c>
      <c r="L295" s="77">
        <v>291814.75000000006</v>
      </c>
      <c r="M295" s="77">
        <v>46011.590000000004</v>
      </c>
      <c r="N295" s="77">
        <v>39125.16999999999</v>
      </c>
      <c r="O295" s="72">
        <v>5804.414547824343</v>
      </c>
      <c r="P295" s="78">
        <v>38692.08499999999</v>
      </c>
      <c r="Q295" s="78">
        <v>31217.183547824337</v>
      </c>
      <c r="R295" s="81">
        <v>7474.901452175657</v>
      </c>
      <c r="S295" s="78">
        <v>3.4714521756566796</v>
      </c>
      <c r="T295" s="85">
        <v>298889.029</v>
      </c>
      <c r="U295" s="87">
        <v>390230.82600000006</v>
      </c>
      <c r="V295" s="85">
        <v>5807.8859999999995</v>
      </c>
    </row>
    <row r="296" spans="1:22" ht="12.75" customHeight="1">
      <c r="A296" s="29" t="s">
        <v>440</v>
      </c>
      <c r="B296" s="29">
        <v>3250</v>
      </c>
      <c r="C296" s="29">
        <v>322</v>
      </c>
      <c r="D296" s="29" t="s">
        <v>296</v>
      </c>
      <c r="E296" s="29" t="s">
        <v>10</v>
      </c>
      <c r="F296" s="85">
        <v>46370.558000000005</v>
      </c>
      <c r="G296" s="72">
        <v>43629.808000000005</v>
      </c>
      <c r="H296" s="72">
        <v>26225.16650407568</v>
      </c>
      <c r="I296" s="72">
        <v>11676.10650407568</v>
      </c>
      <c r="J296" s="72">
        <v>14549.060000000001</v>
      </c>
      <c r="K296" s="77">
        <v>17404.64149592432</v>
      </c>
      <c r="L296" s="77">
        <v>15952.13</v>
      </c>
      <c r="M296" s="77">
        <v>0</v>
      </c>
      <c r="N296" s="77">
        <v>1394.085</v>
      </c>
      <c r="O296" s="72">
        <v>58.42649592431868</v>
      </c>
      <c r="P296" s="78">
        <v>2740.75</v>
      </c>
      <c r="Q296" s="78">
        <v>636.2214959243188</v>
      </c>
      <c r="R296" s="81">
        <v>2104.528504075681</v>
      </c>
      <c r="S296" s="78">
        <v>6.898504075681323</v>
      </c>
      <c r="T296" s="85">
        <v>26861.388</v>
      </c>
      <c r="U296" s="87">
        <v>19509.170000000002</v>
      </c>
      <c r="V296" s="85">
        <v>65.325</v>
      </c>
    </row>
    <row r="297" spans="1:22" ht="12.75" customHeight="1">
      <c r="A297" s="29" t="s">
        <v>440</v>
      </c>
      <c r="B297" s="29">
        <v>3260</v>
      </c>
      <c r="C297" s="29">
        <v>323</v>
      </c>
      <c r="D297" s="29" t="s">
        <v>297</v>
      </c>
      <c r="E297" s="29" t="s">
        <v>10</v>
      </c>
      <c r="F297" s="85">
        <v>39616.939999999995</v>
      </c>
      <c r="G297" s="72">
        <v>39616.939999999995</v>
      </c>
      <c r="H297" s="72">
        <v>25803.26099999999</v>
      </c>
      <c r="I297" s="72">
        <v>14684.170999999998</v>
      </c>
      <c r="J297" s="72">
        <v>11119.089999999998</v>
      </c>
      <c r="K297" s="77">
        <v>13813.679000000002</v>
      </c>
      <c r="L297" s="77">
        <v>11858.140000000001</v>
      </c>
      <c r="M297" s="77">
        <v>0</v>
      </c>
      <c r="N297" s="77">
        <v>1142.8400000000001</v>
      </c>
      <c r="O297" s="72">
        <v>812.6990000000001</v>
      </c>
      <c r="P297" s="78">
        <v>0</v>
      </c>
      <c r="Q297" s="78">
        <v>0</v>
      </c>
      <c r="R297" s="81">
        <v>0</v>
      </c>
      <c r="S297" s="78">
        <v>0</v>
      </c>
      <c r="T297" s="85">
        <v>25803.26099999999</v>
      </c>
      <c r="U297" s="87">
        <v>13813.679000000002</v>
      </c>
      <c r="V297" s="85">
        <v>812.6990000000001</v>
      </c>
    </row>
    <row r="298" spans="1:22" ht="12.75" customHeight="1">
      <c r="A298" s="29" t="s">
        <v>440</v>
      </c>
      <c r="B298" s="29">
        <v>3270</v>
      </c>
      <c r="C298" s="29">
        <v>324</v>
      </c>
      <c r="D298" s="29" t="s">
        <v>298</v>
      </c>
      <c r="E298" s="29" t="s">
        <v>10</v>
      </c>
      <c r="F298" s="85">
        <v>48411.115</v>
      </c>
      <c r="G298" s="72">
        <v>48411.115</v>
      </c>
      <c r="H298" s="72">
        <v>31624.334</v>
      </c>
      <c r="I298" s="72">
        <v>17498.954</v>
      </c>
      <c r="J298" s="72">
        <v>14125.379999999997</v>
      </c>
      <c r="K298" s="77">
        <v>16786.781</v>
      </c>
      <c r="L298" s="77">
        <v>14277.9</v>
      </c>
      <c r="M298" s="77">
        <v>0</v>
      </c>
      <c r="N298" s="77">
        <v>1544.479</v>
      </c>
      <c r="O298" s="72">
        <v>964.402</v>
      </c>
      <c r="P298" s="78">
        <v>0</v>
      </c>
      <c r="Q298" s="78">
        <v>0</v>
      </c>
      <c r="R298" s="81">
        <v>0</v>
      </c>
      <c r="S298" s="78">
        <v>0</v>
      </c>
      <c r="T298" s="85">
        <v>31624.334</v>
      </c>
      <c r="U298" s="87">
        <v>16786.781</v>
      </c>
      <c r="V298" s="85">
        <v>964.402</v>
      </c>
    </row>
    <row r="299" spans="1:22" ht="12.75" customHeight="1">
      <c r="A299" s="29" t="s">
        <v>440</v>
      </c>
      <c r="B299" s="29">
        <v>3280</v>
      </c>
      <c r="C299" s="29">
        <v>325</v>
      </c>
      <c r="D299" s="29" t="s">
        <v>299</v>
      </c>
      <c r="E299" s="29" t="s">
        <v>10</v>
      </c>
      <c r="F299" s="85">
        <v>54207</v>
      </c>
      <c r="G299" s="72">
        <v>45185.299999999996</v>
      </c>
      <c r="H299" s="72">
        <v>20256.789915026202</v>
      </c>
      <c r="I299" s="72">
        <v>13780.589915026207</v>
      </c>
      <c r="J299" s="72">
        <v>6476.2</v>
      </c>
      <c r="K299" s="77">
        <v>24928.510084973794</v>
      </c>
      <c r="L299" s="77">
        <v>21556.8</v>
      </c>
      <c r="M299" s="77">
        <v>0</v>
      </c>
      <c r="N299" s="77">
        <v>2948.7999999999997</v>
      </c>
      <c r="O299" s="72">
        <v>422.910084973797</v>
      </c>
      <c r="P299" s="78">
        <v>9021.7</v>
      </c>
      <c r="Q299" s="78">
        <v>2841.8900849737965</v>
      </c>
      <c r="R299" s="81">
        <v>6179.809915026204</v>
      </c>
      <c r="S299" s="78">
        <v>75.05991502620304</v>
      </c>
      <c r="T299" s="85">
        <v>23098.68</v>
      </c>
      <c r="U299" s="87">
        <v>31108.32</v>
      </c>
      <c r="V299" s="85">
        <v>497.97</v>
      </c>
    </row>
    <row r="300" spans="1:22" ht="12.75" customHeight="1">
      <c r="A300" s="29" t="s">
        <v>440</v>
      </c>
      <c r="B300" s="29">
        <v>3290</v>
      </c>
      <c r="C300" s="29">
        <v>326</v>
      </c>
      <c r="D300" s="29" t="s">
        <v>300</v>
      </c>
      <c r="E300" s="29" t="s">
        <v>10</v>
      </c>
      <c r="F300" s="85">
        <v>57225.93000000001</v>
      </c>
      <c r="G300" s="72">
        <v>57134.41</v>
      </c>
      <c r="H300" s="72">
        <v>31226.400000000005</v>
      </c>
      <c r="I300" s="72">
        <v>13491.309999999998</v>
      </c>
      <c r="J300" s="72">
        <v>17735.090000000004</v>
      </c>
      <c r="K300" s="77">
        <v>25908.01</v>
      </c>
      <c r="L300" s="77">
        <v>23096.6</v>
      </c>
      <c r="M300" s="77">
        <v>0</v>
      </c>
      <c r="N300" s="77">
        <v>2224.9800000000005</v>
      </c>
      <c r="O300" s="72">
        <v>586.4300000000001</v>
      </c>
      <c r="P300" s="78">
        <v>91.52</v>
      </c>
      <c r="Q300" s="78">
        <v>0</v>
      </c>
      <c r="R300" s="81">
        <v>91.52</v>
      </c>
      <c r="S300" s="78">
        <v>0</v>
      </c>
      <c r="T300" s="85">
        <v>31226.400000000005</v>
      </c>
      <c r="U300" s="87">
        <v>25999.53</v>
      </c>
      <c r="V300" s="85">
        <v>586.4300000000001</v>
      </c>
    </row>
    <row r="301" spans="1:22" ht="12.75" customHeight="1">
      <c r="A301" s="29" t="s">
        <v>440</v>
      </c>
      <c r="B301" s="29">
        <v>3300</v>
      </c>
      <c r="C301" s="29">
        <v>327</v>
      </c>
      <c r="D301" s="29" t="s">
        <v>301</v>
      </c>
      <c r="E301" s="29" t="s">
        <v>11</v>
      </c>
      <c r="F301" s="85">
        <v>299790.369</v>
      </c>
      <c r="G301" s="72">
        <v>279803.059</v>
      </c>
      <c r="H301" s="72">
        <v>167420.13141910188</v>
      </c>
      <c r="I301" s="72">
        <v>92731.00141910187</v>
      </c>
      <c r="J301" s="72">
        <v>74689.13</v>
      </c>
      <c r="K301" s="77">
        <v>112382.92758089813</v>
      </c>
      <c r="L301" s="77">
        <v>87154.29000000001</v>
      </c>
      <c r="M301" s="77">
        <v>13173.79</v>
      </c>
      <c r="N301" s="77">
        <v>9209.98</v>
      </c>
      <c r="O301" s="72">
        <v>2844.867580898116</v>
      </c>
      <c r="P301" s="78">
        <v>19987.309999999998</v>
      </c>
      <c r="Q301" s="78">
        <v>5735.9315808981155</v>
      </c>
      <c r="R301" s="81">
        <v>14251.378419101882</v>
      </c>
      <c r="S301" s="78">
        <v>81.95841910188437</v>
      </c>
      <c r="T301" s="85">
        <v>173156.063</v>
      </c>
      <c r="U301" s="87">
        <v>126634.30600000001</v>
      </c>
      <c r="V301" s="85">
        <v>2926.8260000000005</v>
      </c>
    </row>
    <row r="302" spans="1:22" ht="12.75" customHeight="1">
      <c r="A302" s="29" t="s">
        <v>440</v>
      </c>
      <c r="B302" s="29">
        <v>3310</v>
      </c>
      <c r="C302" s="29">
        <v>328</v>
      </c>
      <c r="D302" s="29" t="s">
        <v>302</v>
      </c>
      <c r="E302" s="29" t="s">
        <v>10</v>
      </c>
      <c r="F302" s="85">
        <v>34848.20999999999</v>
      </c>
      <c r="G302" s="72">
        <v>34582.78999999999</v>
      </c>
      <c r="H302" s="72">
        <v>20256.419999999995</v>
      </c>
      <c r="I302" s="72">
        <v>10407.35</v>
      </c>
      <c r="J302" s="72">
        <v>9849.07</v>
      </c>
      <c r="K302" s="77">
        <v>14326.37</v>
      </c>
      <c r="L302" s="77">
        <v>13820.02</v>
      </c>
      <c r="M302" s="77">
        <v>0</v>
      </c>
      <c r="N302" s="77">
        <v>305.49</v>
      </c>
      <c r="O302" s="72">
        <v>200.86</v>
      </c>
      <c r="P302" s="78">
        <v>265.41999999999996</v>
      </c>
      <c r="Q302" s="78">
        <v>92.53999999999996</v>
      </c>
      <c r="R302" s="81">
        <v>172.88</v>
      </c>
      <c r="S302" s="78">
        <v>0</v>
      </c>
      <c r="T302" s="85">
        <v>20348.959999999995</v>
      </c>
      <c r="U302" s="87">
        <v>14499.25</v>
      </c>
      <c r="V302" s="85">
        <v>200.86</v>
      </c>
    </row>
    <row r="303" spans="1:22" ht="12.75" customHeight="1">
      <c r="A303" s="29" t="s">
        <v>440</v>
      </c>
      <c r="B303" s="29">
        <v>3320</v>
      </c>
      <c r="C303" s="29">
        <v>329</v>
      </c>
      <c r="D303" s="29" t="s">
        <v>303</v>
      </c>
      <c r="E303" s="29" t="s">
        <v>10</v>
      </c>
      <c r="F303" s="85">
        <v>37722.38200000001</v>
      </c>
      <c r="G303" s="72">
        <v>37424.842000000004</v>
      </c>
      <c r="H303" s="72">
        <v>18900.815000000006</v>
      </c>
      <c r="I303" s="72">
        <v>14186.674999999997</v>
      </c>
      <c r="J303" s="72">
        <v>4714.14</v>
      </c>
      <c r="K303" s="77">
        <v>18524.027000000002</v>
      </c>
      <c r="L303" s="77">
        <v>16506.4</v>
      </c>
      <c r="M303" s="77">
        <v>0</v>
      </c>
      <c r="N303" s="77">
        <v>1432.747</v>
      </c>
      <c r="O303" s="72">
        <v>584.8799999999999</v>
      </c>
      <c r="P303" s="78">
        <v>297.53999999999996</v>
      </c>
      <c r="Q303" s="78">
        <v>0</v>
      </c>
      <c r="R303" s="81">
        <v>297.53999999999996</v>
      </c>
      <c r="S303" s="78">
        <v>0</v>
      </c>
      <c r="T303" s="85">
        <v>18900.815000000006</v>
      </c>
      <c r="U303" s="87">
        <v>18821.567000000003</v>
      </c>
      <c r="V303" s="85">
        <v>584.8799999999999</v>
      </c>
    </row>
    <row r="304" spans="1:22" ht="12.75" customHeight="1">
      <c r="A304" s="29" t="s">
        <v>440</v>
      </c>
      <c r="B304" s="29">
        <v>3330</v>
      </c>
      <c r="C304" s="29">
        <v>330</v>
      </c>
      <c r="D304" s="29" t="s">
        <v>304</v>
      </c>
      <c r="E304" s="29" t="s">
        <v>10</v>
      </c>
      <c r="F304" s="85">
        <v>28038</v>
      </c>
      <c r="G304" s="72">
        <v>27761.079999999998</v>
      </c>
      <c r="H304" s="72">
        <v>12006.849999999999</v>
      </c>
      <c r="I304" s="72">
        <v>7956.529999999999</v>
      </c>
      <c r="J304" s="72">
        <v>4050.3199999999997</v>
      </c>
      <c r="K304" s="77">
        <v>15754.23</v>
      </c>
      <c r="L304" s="77">
        <v>13652.1</v>
      </c>
      <c r="M304" s="77">
        <v>0</v>
      </c>
      <c r="N304" s="77">
        <v>1811.8</v>
      </c>
      <c r="O304" s="72">
        <v>290.33000000000004</v>
      </c>
      <c r="P304" s="78">
        <v>276.91999999999996</v>
      </c>
      <c r="Q304" s="78">
        <v>0</v>
      </c>
      <c r="R304" s="81">
        <v>276.91999999999996</v>
      </c>
      <c r="S304" s="78">
        <v>0</v>
      </c>
      <c r="T304" s="85">
        <v>12006.849999999999</v>
      </c>
      <c r="U304" s="87">
        <v>16031.15</v>
      </c>
      <c r="V304" s="85">
        <v>290.33000000000004</v>
      </c>
    </row>
    <row r="305" spans="1:22" ht="12.75" customHeight="1">
      <c r="A305" s="29" t="s">
        <v>440</v>
      </c>
      <c r="B305" s="29">
        <v>3340</v>
      </c>
      <c r="C305" s="29">
        <v>331</v>
      </c>
      <c r="D305" s="29" t="s">
        <v>305</v>
      </c>
      <c r="E305" s="29" t="s">
        <v>10</v>
      </c>
      <c r="F305" s="85">
        <v>28517.663</v>
      </c>
      <c r="G305" s="72">
        <v>28291.559</v>
      </c>
      <c r="H305" s="72">
        <v>18041.923</v>
      </c>
      <c r="I305" s="72">
        <v>11428.803</v>
      </c>
      <c r="J305" s="72">
        <v>6613.12</v>
      </c>
      <c r="K305" s="77">
        <v>10249.636</v>
      </c>
      <c r="L305" s="77">
        <v>9425.716</v>
      </c>
      <c r="M305" s="77">
        <v>0</v>
      </c>
      <c r="N305" s="77">
        <v>162.42</v>
      </c>
      <c r="O305" s="72">
        <v>661.5</v>
      </c>
      <c r="P305" s="78">
        <v>226.10400000000004</v>
      </c>
      <c r="Q305" s="78">
        <v>5.3</v>
      </c>
      <c r="R305" s="81">
        <v>220.80400000000003</v>
      </c>
      <c r="S305" s="78">
        <v>0</v>
      </c>
      <c r="T305" s="85">
        <v>18047.222999999998</v>
      </c>
      <c r="U305" s="87">
        <v>10470.44</v>
      </c>
      <c r="V305" s="85">
        <v>661.5</v>
      </c>
    </row>
    <row r="306" spans="1:22" ht="12.75" customHeight="1">
      <c r="A306" s="29" t="s">
        <v>440</v>
      </c>
      <c r="B306" s="29">
        <v>3350</v>
      </c>
      <c r="C306" s="29">
        <v>332</v>
      </c>
      <c r="D306" s="29" t="s">
        <v>306</v>
      </c>
      <c r="E306" s="29" t="s">
        <v>10</v>
      </c>
      <c r="F306" s="85">
        <v>33118.183</v>
      </c>
      <c r="G306" s="72">
        <v>32949.053</v>
      </c>
      <c r="H306" s="72">
        <v>14047.053000000002</v>
      </c>
      <c r="I306" s="72">
        <v>9018.883000000002</v>
      </c>
      <c r="J306" s="72">
        <v>5028.17</v>
      </c>
      <c r="K306" s="77">
        <v>18901.999999999996</v>
      </c>
      <c r="L306" s="77">
        <v>17108.3</v>
      </c>
      <c r="M306" s="77">
        <v>0</v>
      </c>
      <c r="N306" s="77">
        <v>1324.76</v>
      </c>
      <c r="O306" s="72">
        <v>468.94</v>
      </c>
      <c r="P306" s="78">
        <v>169.13</v>
      </c>
      <c r="Q306" s="78">
        <v>0</v>
      </c>
      <c r="R306" s="81">
        <v>169.13</v>
      </c>
      <c r="S306" s="78">
        <v>0</v>
      </c>
      <c r="T306" s="85">
        <v>14047.053000000002</v>
      </c>
      <c r="U306" s="87">
        <v>19071.129999999997</v>
      </c>
      <c r="V306" s="85">
        <v>468.94</v>
      </c>
    </row>
    <row r="307" spans="1:22" ht="12.75" customHeight="1">
      <c r="A307" s="29" t="s">
        <v>440</v>
      </c>
      <c r="B307" s="29">
        <v>3360</v>
      </c>
      <c r="C307" s="29">
        <v>333</v>
      </c>
      <c r="D307" s="29" t="s">
        <v>307</v>
      </c>
      <c r="E307" s="29" t="s">
        <v>10</v>
      </c>
      <c r="F307" s="85">
        <v>28448.699</v>
      </c>
      <c r="G307" s="72">
        <v>26051.989</v>
      </c>
      <c r="H307" s="72">
        <v>11287.088999999998</v>
      </c>
      <c r="I307" s="72">
        <v>6794.968999999998</v>
      </c>
      <c r="J307" s="72">
        <v>4492.12</v>
      </c>
      <c r="K307" s="77">
        <v>14764.900000000001</v>
      </c>
      <c r="L307" s="77">
        <v>13594.45</v>
      </c>
      <c r="M307" s="77">
        <v>0</v>
      </c>
      <c r="N307" s="77">
        <v>841.01</v>
      </c>
      <c r="O307" s="72">
        <v>329.43999999999994</v>
      </c>
      <c r="P307" s="78">
        <v>2396.71</v>
      </c>
      <c r="Q307" s="78">
        <v>0</v>
      </c>
      <c r="R307" s="81">
        <v>2396.71</v>
      </c>
      <c r="S307" s="78">
        <v>0</v>
      </c>
      <c r="T307" s="85">
        <v>11287.088999999998</v>
      </c>
      <c r="U307" s="87">
        <v>17161.61</v>
      </c>
      <c r="V307" s="85">
        <v>329.43999999999994</v>
      </c>
    </row>
    <row r="308" spans="1:22" ht="12.75" customHeight="1">
      <c r="A308" s="29" t="s">
        <v>440</v>
      </c>
      <c r="B308" s="29">
        <v>3370</v>
      </c>
      <c r="C308" s="29">
        <v>334</v>
      </c>
      <c r="D308" s="29" t="s">
        <v>308</v>
      </c>
      <c r="E308" s="29" t="s">
        <v>10</v>
      </c>
      <c r="F308" s="85">
        <v>51364.31</v>
      </c>
      <c r="G308" s="72">
        <v>48067.62</v>
      </c>
      <c r="H308" s="72">
        <v>21873.6</v>
      </c>
      <c r="I308" s="72">
        <v>12801.150000000003</v>
      </c>
      <c r="J308" s="72">
        <v>9072.45</v>
      </c>
      <c r="K308" s="77">
        <v>26194.020000000004</v>
      </c>
      <c r="L308" s="77">
        <v>22789.160000000003</v>
      </c>
      <c r="M308" s="77">
        <v>0</v>
      </c>
      <c r="N308" s="77">
        <v>3184.5400000000004</v>
      </c>
      <c r="O308" s="72">
        <v>220.32</v>
      </c>
      <c r="P308" s="78">
        <v>3296.6900000000005</v>
      </c>
      <c r="Q308" s="78">
        <v>166.03</v>
      </c>
      <c r="R308" s="81">
        <v>3130.6600000000003</v>
      </c>
      <c r="S308" s="78">
        <v>0</v>
      </c>
      <c r="T308" s="85">
        <v>22039.629999999997</v>
      </c>
      <c r="U308" s="87">
        <v>29324.680000000004</v>
      </c>
      <c r="V308" s="85">
        <v>220.32</v>
      </c>
    </row>
    <row r="309" spans="1:22" ht="12.75" customHeight="1">
      <c r="A309" s="29" t="s">
        <v>440</v>
      </c>
      <c r="B309" s="29">
        <v>3380</v>
      </c>
      <c r="C309" s="29">
        <v>335</v>
      </c>
      <c r="D309" s="29" t="s">
        <v>309</v>
      </c>
      <c r="E309" s="29" t="s">
        <v>10</v>
      </c>
      <c r="F309" s="85">
        <v>32779.417</v>
      </c>
      <c r="G309" s="72">
        <v>32779.417</v>
      </c>
      <c r="H309" s="72">
        <v>18583.556999999997</v>
      </c>
      <c r="I309" s="72">
        <v>11062.226999999999</v>
      </c>
      <c r="J309" s="72">
        <v>7521.33</v>
      </c>
      <c r="K309" s="77">
        <v>14195.86</v>
      </c>
      <c r="L309" s="77">
        <v>12642.7</v>
      </c>
      <c r="M309" s="77">
        <v>0</v>
      </c>
      <c r="N309" s="77">
        <v>1354.48</v>
      </c>
      <c r="O309" s="72">
        <v>198.68</v>
      </c>
      <c r="P309" s="78">
        <v>0</v>
      </c>
      <c r="Q309" s="78">
        <v>0</v>
      </c>
      <c r="R309" s="81">
        <v>0</v>
      </c>
      <c r="S309" s="78">
        <v>0</v>
      </c>
      <c r="T309" s="85">
        <v>18583.556999999997</v>
      </c>
      <c r="U309" s="87">
        <v>14195.86</v>
      </c>
      <c r="V309" s="85">
        <v>198.68</v>
      </c>
    </row>
    <row r="310" spans="1:22" ht="12.75" customHeight="1">
      <c r="A310" s="29" t="s">
        <v>440</v>
      </c>
      <c r="B310" s="29">
        <v>3390</v>
      </c>
      <c r="C310" s="29">
        <v>336</v>
      </c>
      <c r="D310" s="29" t="s">
        <v>310</v>
      </c>
      <c r="E310" s="29" t="s">
        <v>10</v>
      </c>
      <c r="F310" s="85">
        <v>50315.842</v>
      </c>
      <c r="G310" s="72">
        <v>44695.278999999995</v>
      </c>
      <c r="H310" s="72">
        <v>23455.273064322395</v>
      </c>
      <c r="I310" s="72">
        <v>14868.833064322396</v>
      </c>
      <c r="J310" s="72">
        <v>8586.44</v>
      </c>
      <c r="K310" s="77">
        <v>21240.005935677604</v>
      </c>
      <c r="L310" s="77">
        <v>18998.922</v>
      </c>
      <c r="M310" s="77">
        <v>0</v>
      </c>
      <c r="N310" s="77">
        <v>2035.762</v>
      </c>
      <c r="O310" s="72">
        <v>205.32193567760697</v>
      </c>
      <c r="P310" s="78">
        <v>5620.563000000001</v>
      </c>
      <c r="Q310" s="78">
        <v>1065.906935677607</v>
      </c>
      <c r="R310" s="81">
        <v>4554.656064322394</v>
      </c>
      <c r="S310" s="78">
        <v>7.846064322393033</v>
      </c>
      <c r="T310" s="85">
        <v>24521.18</v>
      </c>
      <c r="U310" s="87">
        <v>25794.661999999997</v>
      </c>
      <c r="V310" s="85">
        <v>213.168</v>
      </c>
    </row>
    <row r="311" spans="1:22" ht="12.75" customHeight="1">
      <c r="A311" s="29" t="s">
        <v>440</v>
      </c>
      <c r="B311" s="29">
        <v>3400</v>
      </c>
      <c r="C311" s="29">
        <v>337</v>
      </c>
      <c r="D311" s="29" t="s">
        <v>311</v>
      </c>
      <c r="E311" s="29" t="s">
        <v>10</v>
      </c>
      <c r="F311" s="85">
        <v>29268.700000000004</v>
      </c>
      <c r="G311" s="72">
        <v>27568.940000000002</v>
      </c>
      <c r="H311" s="72">
        <v>12677.45059334595</v>
      </c>
      <c r="I311" s="72">
        <v>6809.050593345951</v>
      </c>
      <c r="J311" s="72">
        <v>5868.4</v>
      </c>
      <c r="K311" s="77">
        <v>14891.489406654053</v>
      </c>
      <c r="L311" s="77">
        <v>13326.980000000001</v>
      </c>
      <c r="M311" s="77">
        <v>0</v>
      </c>
      <c r="N311" s="77">
        <v>1558.17</v>
      </c>
      <c r="O311" s="72">
        <v>6.339406654051426</v>
      </c>
      <c r="P311" s="78">
        <v>1699.76</v>
      </c>
      <c r="Q311" s="78">
        <v>84.45940665405142</v>
      </c>
      <c r="R311" s="81">
        <v>1615.3005933459485</v>
      </c>
      <c r="S311" s="78">
        <v>0.04059334594857411</v>
      </c>
      <c r="T311" s="85">
        <v>12761.910000000002</v>
      </c>
      <c r="U311" s="87">
        <v>16506.79</v>
      </c>
      <c r="V311" s="85">
        <v>6.38</v>
      </c>
    </row>
    <row r="312" spans="1:22" ht="12.75" customHeight="1">
      <c r="A312" s="29" t="s">
        <v>440</v>
      </c>
      <c r="B312" s="29">
        <v>3410</v>
      </c>
      <c r="C312" s="29">
        <v>338</v>
      </c>
      <c r="D312" s="29" t="s">
        <v>312</v>
      </c>
      <c r="E312" s="29" t="s">
        <v>10</v>
      </c>
      <c r="F312" s="85">
        <v>51291.72899999999</v>
      </c>
      <c r="G312" s="72">
        <v>51229.668999999994</v>
      </c>
      <c r="H312" s="72">
        <v>25659.168999999994</v>
      </c>
      <c r="I312" s="72">
        <v>14133.599000000002</v>
      </c>
      <c r="J312" s="72">
        <v>11525.57</v>
      </c>
      <c r="K312" s="77">
        <v>25570.5</v>
      </c>
      <c r="L312" s="77">
        <v>21837.62</v>
      </c>
      <c r="M312" s="77">
        <v>0</v>
      </c>
      <c r="N312" s="77">
        <v>2780.8199999999997</v>
      </c>
      <c r="O312" s="72">
        <v>952.0600000000001</v>
      </c>
      <c r="P312" s="78">
        <v>62.059999999999995</v>
      </c>
      <c r="Q312" s="78">
        <v>0</v>
      </c>
      <c r="R312" s="81">
        <v>62.059999999999995</v>
      </c>
      <c r="S312" s="78">
        <v>0</v>
      </c>
      <c r="T312" s="85">
        <v>25659.168999999994</v>
      </c>
      <c r="U312" s="87">
        <v>25632.56</v>
      </c>
      <c r="V312" s="85">
        <v>952.0600000000001</v>
      </c>
    </row>
    <row r="313" spans="1:22" ht="12.75" customHeight="1">
      <c r="A313" s="29" t="s">
        <v>440</v>
      </c>
      <c r="B313" s="29">
        <v>3420</v>
      </c>
      <c r="C313" s="29">
        <v>339</v>
      </c>
      <c r="D313" s="29" t="s">
        <v>313</v>
      </c>
      <c r="E313" s="29" t="s">
        <v>11</v>
      </c>
      <c r="F313" s="85">
        <v>535423.4739999999</v>
      </c>
      <c r="G313" s="72">
        <v>502917.871</v>
      </c>
      <c r="H313" s="72">
        <v>262089.19965766833</v>
      </c>
      <c r="I313" s="72">
        <v>147930.06965766835</v>
      </c>
      <c r="J313" s="72">
        <v>114159.13</v>
      </c>
      <c r="K313" s="77">
        <v>240828.67134233165</v>
      </c>
      <c r="L313" s="77">
        <v>174684</v>
      </c>
      <c r="M313" s="77">
        <v>45299</v>
      </c>
      <c r="N313" s="77">
        <v>16727</v>
      </c>
      <c r="O313" s="72">
        <v>4118.671342331659</v>
      </c>
      <c r="P313" s="78">
        <v>32505.602999999996</v>
      </c>
      <c r="Q313" s="78">
        <v>19626.236342331656</v>
      </c>
      <c r="R313" s="81">
        <v>12879.36665766834</v>
      </c>
      <c r="S313" s="78">
        <v>7.886657668341607</v>
      </c>
      <c r="T313" s="85">
        <v>281715.436</v>
      </c>
      <c r="U313" s="87">
        <v>253708.038</v>
      </c>
      <c r="V313" s="85">
        <v>4126.558</v>
      </c>
    </row>
    <row r="314" spans="1:22" ht="12.75" customHeight="1">
      <c r="A314" s="29" t="s">
        <v>440</v>
      </c>
      <c r="B314" s="29">
        <v>3430</v>
      </c>
      <c r="C314" s="29">
        <v>340</v>
      </c>
      <c r="D314" s="29" t="s">
        <v>314</v>
      </c>
      <c r="E314" s="29" t="s">
        <v>10</v>
      </c>
      <c r="F314" s="85">
        <v>39786.729999999996</v>
      </c>
      <c r="G314" s="72">
        <v>36149.72</v>
      </c>
      <c r="H314" s="72">
        <v>12342.730000000001</v>
      </c>
      <c r="I314" s="72">
        <v>8603.070000000002</v>
      </c>
      <c r="J314" s="72">
        <v>3739.66</v>
      </c>
      <c r="K314" s="77">
        <v>23806.989999999998</v>
      </c>
      <c r="L314" s="77">
        <v>20988.05</v>
      </c>
      <c r="M314" s="77">
        <v>0</v>
      </c>
      <c r="N314" s="77">
        <v>2213.8700000000003</v>
      </c>
      <c r="O314" s="72">
        <v>605.0699999999999</v>
      </c>
      <c r="P314" s="78">
        <v>3637.01</v>
      </c>
      <c r="Q314" s="78">
        <v>83.30000000000001</v>
      </c>
      <c r="R314" s="81">
        <v>3553.71</v>
      </c>
      <c r="S314" s="78">
        <v>0</v>
      </c>
      <c r="T314" s="85">
        <v>12426.03</v>
      </c>
      <c r="U314" s="87">
        <v>27360.699999999997</v>
      </c>
      <c r="V314" s="85">
        <v>605.0699999999999</v>
      </c>
    </row>
    <row r="315" spans="1:22" ht="12.75" customHeight="1">
      <c r="A315" s="29" t="s">
        <v>440</v>
      </c>
      <c r="B315" s="29">
        <v>3440</v>
      </c>
      <c r="C315" s="29">
        <v>341</v>
      </c>
      <c r="D315" s="29" t="s">
        <v>315</v>
      </c>
      <c r="E315" s="29" t="s">
        <v>10</v>
      </c>
      <c r="F315" s="85">
        <v>45088.37999999999</v>
      </c>
      <c r="G315" s="72">
        <v>45020.619999999995</v>
      </c>
      <c r="H315" s="72">
        <v>18439.379999999997</v>
      </c>
      <c r="I315" s="72">
        <v>13407.259999999998</v>
      </c>
      <c r="J315" s="72">
        <v>5032.12</v>
      </c>
      <c r="K315" s="77">
        <v>26581.239999999998</v>
      </c>
      <c r="L315" s="77">
        <v>23901.26</v>
      </c>
      <c r="M315" s="77">
        <v>1.4</v>
      </c>
      <c r="N315" s="77">
        <v>2054.73</v>
      </c>
      <c r="O315" s="72">
        <v>623.8499999999999</v>
      </c>
      <c r="P315" s="78">
        <v>67.75999999999999</v>
      </c>
      <c r="Q315" s="78">
        <v>0</v>
      </c>
      <c r="R315" s="81">
        <v>67.75999999999999</v>
      </c>
      <c r="S315" s="78">
        <v>0</v>
      </c>
      <c r="T315" s="85">
        <v>18439.379999999997</v>
      </c>
      <c r="U315" s="87">
        <v>26648.999999999996</v>
      </c>
      <c r="V315" s="85">
        <v>623.8499999999999</v>
      </c>
    </row>
    <row r="316" spans="1:22" ht="12.75" customHeight="1">
      <c r="A316" s="29" t="s">
        <v>440</v>
      </c>
      <c r="B316" s="29">
        <v>3450</v>
      </c>
      <c r="C316" s="29">
        <v>342</v>
      </c>
      <c r="D316" s="29" t="s">
        <v>316</v>
      </c>
      <c r="E316" s="29" t="s">
        <v>10</v>
      </c>
      <c r="F316" s="85">
        <v>52129.772000000004</v>
      </c>
      <c r="G316" s="72">
        <v>48945.86200000001</v>
      </c>
      <c r="H316" s="72">
        <v>25688.349339262495</v>
      </c>
      <c r="I316" s="72">
        <v>12593.359339262492</v>
      </c>
      <c r="J316" s="72">
        <v>13094.99</v>
      </c>
      <c r="K316" s="77">
        <v>23257.51266073751</v>
      </c>
      <c r="L316" s="77">
        <v>21019.171000000002</v>
      </c>
      <c r="M316" s="77">
        <v>0</v>
      </c>
      <c r="N316" s="77">
        <v>1162.1599999999999</v>
      </c>
      <c r="O316" s="72">
        <v>1076.1816607375092</v>
      </c>
      <c r="P316" s="78">
        <v>3183.91</v>
      </c>
      <c r="Q316" s="78">
        <v>86.28266073750905</v>
      </c>
      <c r="R316" s="81">
        <v>3097.6273392624908</v>
      </c>
      <c r="S316" s="78">
        <v>3.667339262490941</v>
      </c>
      <c r="T316" s="85">
        <v>25774.632000000005</v>
      </c>
      <c r="U316" s="87">
        <v>26355.14</v>
      </c>
      <c r="V316" s="85">
        <v>1079.8490000000002</v>
      </c>
    </row>
    <row r="317" spans="1:22" ht="12.75" customHeight="1">
      <c r="A317" s="29" t="s">
        <v>440</v>
      </c>
      <c r="B317" s="29">
        <v>3460</v>
      </c>
      <c r="C317" s="29">
        <v>343</v>
      </c>
      <c r="D317" s="29" t="s">
        <v>317</v>
      </c>
      <c r="E317" s="29" t="s">
        <v>10</v>
      </c>
      <c r="F317" s="85">
        <v>32602.870000000003</v>
      </c>
      <c r="G317" s="72">
        <v>30679.270000000004</v>
      </c>
      <c r="H317" s="72">
        <v>8012.470000000001</v>
      </c>
      <c r="I317" s="72">
        <v>6982.6900000000005</v>
      </c>
      <c r="J317" s="72">
        <v>1029.78</v>
      </c>
      <c r="K317" s="77">
        <v>22666.800000000003</v>
      </c>
      <c r="L317" s="77">
        <v>19859.34</v>
      </c>
      <c r="M317" s="77">
        <v>0</v>
      </c>
      <c r="N317" s="77">
        <v>2073.97</v>
      </c>
      <c r="O317" s="72">
        <v>733.49</v>
      </c>
      <c r="P317" s="78">
        <v>1923.6000000000001</v>
      </c>
      <c r="Q317" s="78">
        <v>633.96</v>
      </c>
      <c r="R317" s="81">
        <v>1289.64</v>
      </c>
      <c r="S317" s="78">
        <v>0.06999999999993634</v>
      </c>
      <c r="T317" s="85">
        <v>8646.43</v>
      </c>
      <c r="U317" s="87">
        <v>23956.440000000002</v>
      </c>
      <c r="V317" s="85">
        <v>733.56</v>
      </c>
    </row>
    <row r="318" spans="1:22" ht="12.75" customHeight="1">
      <c r="A318" s="29" t="s">
        <v>440</v>
      </c>
      <c r="B318" s="29">
        <v>3470</v>
      </c>
      <c r="C318" s="29">
        <v>344</v>
      </c>
      <c r="D318" s="29" t="s">
        <v>318</v>
      </c>
      <c r="E318" s="29" t="s">
        <v>10</v>
      </c>
      <c r="F318" s="85">
        <v>46656.740000000005</v>
      </c>
      <c r="G318" s="72">
        <v>38781.41</v>
      </c>
      <c r="H318" s="72">
        <v>14919.731304527644</v>
      </c>
      <c r="I318" s="72">
        <v>11349.251304527643</v>
      </c>
      <c r="J318" s="72">
        <v>3570.4800000000005</v>
      </c>
      <c r="K318" s="77">
        <v>23861.678695472358</v>
      </c>
      <c r="L318" s="77">
        <v>19278.51</v>
      </c>
      <c r="M318" s="77">
        <v>0</v>
      </c>
      <c r="N318" s="77">
        <v>2992.41</v>
      </c>
      <c r="O318" s="72">
        <v>1590.7586954723577</v>
      </c>
      <c r="P318" s="78">
        <v>7875.330000000001</v>
      </c>
      <c r="Q318" s="78">
        <v>717.0986954723576</v>
      </c>
      <c r="R318" s="81">
        <v>7158.231304527643</v>
      </c>
      <c r="S318" s="78">
        <v>15.491304527642342</v>
      </c>
      <c r="T318" s="85">
        <v>15636.830000000002</v>
      </c>
      <c r="U318" s="87">
        <v>31019.91</v>
      </c>
      <c r="V318" s="85">
        <v>1606.25</v>
      </c>
    </row>
    <row r="319" spans="1:22" ht="12.75" customHeight="1">
      <c r="A319" s="29" t="s">
        <v>440</v>
      </c>
      <c r="B319" s="29">
        <v>3480</v>
      </c>
      <c r="C319" s="29">
        <v>345</v>
      </c>
      <c r="D319" s="29" t="s">
        <v>319</v>
      </c>
      <c r="E319" s="29" t="s">
        <v>10</v>
      </c>
      <c r="F319" s="85">
        <v>50875.5</v>
      </c>
      <c r="G319" s="72">
        <v>50567.43</v>
      </c>
      <c r="H319" s="72">
        <v>18379.399999999998</v>
      </c>
      <c r="I319" s="72">
        <v>13120.68</v>
      </c>
      <c r="J319" s="72">
        <v>5258.719999999999</v>
      </c>
      <c r="K319" s="77">
        <v>32188.030000000002</v>
      </c>
      <c r="L319" s="77">
        <v>28196.920000000002</v>
      </c>
      <c r="M319" s="77">
        <v>0</v>
      </c>
      <c r="N319" s="77">
        <v>2827.3699999999994</v>
      </c>
      <c r="O319" s="72">
        <v>1163.74</v>
      </c>
      <c r="P319" s="78">
        <v>308.07</v>
      </c>
      <c r="Q319" s="78">
        <v>0</v>
      </c>
      <c r="R319" s="81">
        <v>308.07</v>
      </c>
      <c r="S319" s="78">
        <v>0</v>
      </c>
      <c r="T319" s="85">
        <v>18379.399999999998</v>
      </c>
      <c r="U319" s="87">
        <v>32496.100000000002</v>
      </c>
      <c r="V319" s="85">
        <v>1163.74</v>
      </c>
    </row>
    <row r="320" spans="1:22" ht="12.75" customHeight="1">
      <c r="A320" s="29" t="s">
        <v>440</v>
      </c>
      <c r="B320" s="29">
        <v>3490</v>
      </c>
      <c r="C320" s="29">
        <v>346</v>
      </c>
      <c r="D320" s="29" t="s">
        <v>320</v>
      </c>
      <c r="E320" s="29" t="s">
        <v>10</v>
      </c>
      <c r="F320" s="85">
        <v>22224.39</v>
      </c>
      <c r="G320" s="72">
        <v>20066.49</v>
      </c>
      <c r="H320" s="72">
        <v>6673.197111425249</v>
      </c>
      <c r="I320" s="72">
        <v>5227.0871114252495</v>
      </c>
      <c r="J320" s="72">
        <v>1446.1100000000001</v>
      </c>
      <c r="K320" s="77">
        <v>13393.292888574751</v>
      </c>
      <c r="L320" s="77">
        <v>11708.32</v>
      </c>
      <c r="M320" s="77">
        <v>0</v>
      </c>
      <c r="N320" s="77">
        <v>1175.35</v>
      </c>
      <c r="O320" s="72">
        <v>509.6228885747513</v>
      </c>
      <c r="P320" s="78">
        <v>2157.9</v>
      </c>
      <c r="Q320" s="78">
        <v>160.3328885747513</v>
      </c>
      <c r="R320" s="81">
        <v>1997.5671114252486</v>
      </c>
      <c r="S320" s="78">
        <v>2.5771114252486313</v>
      </c>
      <c r="T320" s="85">
        <v>6833.530000000001</v>
      </c>
      <c r="U320" s="87">
        <v>15390.86</v>
      </c>
      <c r="V320" s="85">
        <v>512.1999999999999</v>
      </c>
    </row>
    <row r="321" spans="1:22" ht="12.75" customHeight="1">
      <c r="A321" s="29" t="s">
        <v>440</v>
      </c>
      <c r="B321" s="29">
        <v>3500</v>
      </c>
      <c r="C321" s="29">
        <v>347</v>
      </c>
      <c r="D321" s="29" t="s">
        <v>321</v>
      </c>
      <c r="E321" s="29" t="s">
        <v>11</v>
      </c>
      <c r="F321" s="85">
        <v>413553.111</v>
      </c>
      <c r="G321" s="72">
        <v>375661.09099999996</v>
      </c>
      <c r="H321" s="72">
        <v>160587.12137331988</v>
      </c>
      <c r="I321" s="72">
        <v>98272.50137331992</v>
      </c>
      <c r="J321" s="72">
        <v>62314.619999999995</v>
      </c>
      <c r="K321" s="77">
        <v>215073.96962668007</v>
      </c>
      <c r="L321" s="77">
        <v>150533.8</v>
      </c>
      <c r="M321" s="77">
        <v>42505.51</v>
      </c>
      <c r="N321" s="77">
        <v>15660.739999999998</v>
      </c>
      <c r="O321" s="72">
        <v>6373.919626680099</v>
      </c>
      <c r="P321" s="78">
        <v>37892.02</v>
      </c>
      <c r="Q321" s="78">
        <v>21799.520626680096</v>
      </c>
      <c r="R321" s="81">
        <v>16092.4993733199</v>
      </c>
      <c r="S321" s="78">
        <v>21.839373319900716</v>
      </c>
      <c r="T321" s="85">
        <v>182386.642</v>
      </c>
      <c r="U321" s="87">
        <v>231166.46899999998</v>
      </c>
      <c r="V321" s="85">
        <v>6395.759</v>
      </c>
    </row>
    <row r="322" spans="1:22" ht="12.75" customHeight="1">
      <c r="A322" s="29" t="s">
        <v>441</v>
      </c>
      <c r="B322" s="29">
        <v>3510</v>
      </c>
      <c r="C322" s="29">
        <v>348</v>
      </c>
      <c r="D322" s="29" t="s">
        <v>322</v>
      </c>
      <c r="E322" s="29" t="s">
        <v>5</v>
      </c>
      <c r="F322" s="85">
        <v>2904.33</v>
      </c>
      <c r="G322" s="72">
        <v>1977.63</v>
      </c>
      <c r="H322" s="72">
        <v>350.13</v>
      </c>
      <c r="I322" s="72">
        <v>256.13</v>
      </c>
      <c r="J322" s="72">
        <v>94</v>
      </c>
      <c r="K322" s="77">
        <v>1627.5</v>
      </c>
      <c r="L322" s="77">
        <v>1616</v>
      </c>
      <c r="M322" s="77">
        <v>5</v>
      </c>
      <c r="N322" s="77">
        <v>6.5</v>
      </c>
      <c r="O322" s="72">
        <v>0</v>
      </c>
      <c r="P322" s="78">
        <v>926.7</v>
      </c>
      <c r="Q322" s="78">
        <v>181.2</v>
      </c>
      <c r="R322" s="81">
        <v>745.5</v>
      </c>
      <c r="S322" s="78">
        <v>0</v>
      </c>
      <c r="T322" s="85">
        <v>531.3299999999999</v>
      </c>
      <c r="U322" s="87">
        <v>2373</v>
      </c>
      <c r="V322" s="85">
        <v>0</v>
      </c>
    </row>
    <row r="323" spans="1:22" ht="12.75" customHeight="1">
      <c r="A323" s="29" t="s">
        <v>441</v>
      </c>
      <c r="B323" s="29">
        <v>3520</v>
      </c>
      <c r="C323" s="29">
        <v>349</v>
      </c>
      <c r="D323" s="29" t="s">
        <v>323</v>
      </c>
      <c r="E323" s="29" t="s">
        <v>5</v>
      </c>
      <c r="F323" s="85">
        <v>83859.557</v>
      </c>
      <c r="G323" s="72">
        <v>73770.06700000001</v>
      </c>
      <c r="H323" s="72">
        <v>33851.532811379715</v>
      </c>
      <c r="I323" s="72">
        <v>18826.992811379718</v>
      </c>
      <c r="J323" s="72">
        <v>15024.54</v>
      </c>
      <c r="K323" s="77">
        <v>39918.53418862029</v>
      </c>
      <c r="L323" s="77">
        <v>24780.51768990663</v>
      </c>
      <c r="M323" s="77">
        <v>6019.46</v>
      </c>
      <c r="N323" s="77">
        <v>5568.266999999999</v>
      </c>
      <c r="O323" s="72">
        <v>3550.2894987136574</v>
      </c>
      <c r="P323" s="78">
        <v>10089.490000000002</v>
      </c>
      <c r="Q323" s="78">
        <v>5853.687188620285</v>
      </c>
      <c r="R323" s="81">
        <v>4235.802811379715</v>
      </c>
      <c r="S323" s="78">
        <v>118.42050128634264</v>
      </c>
      <c r="T323" s="85">
        <v>39705.22</v>
      </c>
      <c r="U323" s="87">
        <v>44154.337</v>
      </c>
      <c r="V323" s="85">
        <v>3668.71</v>
      </c>
    </row>
    <row r="324" spans="1:22" ht="12.75" customHeight="1">
      <c r="A324" s="29" t="s">
        <v>441</v>
      </c>
      <c r="B324" s="29">
        <v>3530</v>
      </c>
      <c r="C324" s="29">
        <v>350</v>
      </c>
      <c r="D324" s="29" t="s">
        <v>324</v>
      </c>
      <c r="E324" s="29" t="s">
        <v>5</v>
      </c>
      <c r="F324" s="85">
        <v>172804.407</v>
      </c>
      <c r="G324" s="72">
        <v>160880.637</v>
      </c>
      <c r="H324" s="72">
        <v>73733.64890545383</v>
      </c>
      <c r="I324" s="72">
        <v>51589.18890545383</v>
      </c>
      <c r="J324" s="72">
        <v>22144.460000000003</v>
      </c>
      <c r="K324" s="77">
        <v>87146.98809454618</v>
      </c>
      <c r="L324" s="77">
        <v>69964.88409454617</v>
      </c>
      <c r="M324" s="77">
        <v>8646.75</v>
      </c>
      <c r="N324" s="77">
        <v>8535.354000000001</v>
      </c>
      <c r="O324" s="72">
        <v>0</v>
      </c>
      <c r="P324" s="78">
        <v>11923.77</v>
      </c>
      <c r="Q324" s="78">
        <v>9179.40409454617</v>
      </c>
      <c r="R324" s="81">
        <v>2744.3659054538307</v>
      </c>
      <c r="S324" s="78">
        <v>0</v>
      </c>
      <c r="T324" s="85">
        <v>82913.053</v>
      </c>
      <c r="U324" s="87">
        <v>89891.354</v>
      </c>
      <c r="V324" s="85">
        <v>0</v>
      </c>
    </row>
    <row r="325" spans="1:22" ht="12.75" customHeight="1">
      <c r="A325" s="29" t="s">
        <v>441</v>
      </c>
      <c r="B325" s="29">
        <v>3540</v>
      </c>
      <c r="C325" s="29">
        <v>708</v>
      </c>
      <c r="D325" s="29" t="s">
        <v>437</v>
      </c>
      <c r="E325" s="29" t="s">
        <v>5</v>
      </c>
      <c r="F325" s="85">
        <v>277740.702</v>
      </c>
      <c r="G325" s="72">
        <v>258533.05099999998</v>
      </c>
      <c r="H325" s="72">
        <v>88659.46379952019</v>
      </c>
      <c r="I325" s="72">
        <v>60368.543799520216</v>
      </c>
      <c r="J325" s="72">
        <v>28290.92</v>
      </c>
      <c r="K325" s="77">
        <v>169873.5872004798</v>
      </c>
      <c r="L325" s="77">
        <v>131628.5132004798</v>
      </c>
      <c r="M325" s="77">
        <v>33523.369999999995</v>
      </c>
      <c r="N325" s="77">
        <v>4544.099999999999</v>
      </c>
      <c r="O325" s="72">
        <v>177.604</v>
      </c>
      <c r="P325" s="78">
        <v>19207.651</v>
      </c>
      <c r="Q325" s="78">
        <v>10814.93420047979</v>
      </c>
      <c r="R325" s="81">
        <v>8392.71679952021</v>
      </c>
      <c r="S325" s="78">
        <v>0</v>
      </c>
      <c r="T325" s="85">
        <v>99474.39799999999</v>
      </c>
      <c r="U325" s="87">
        <v>178266.304</v>
      </c>
      <c r="V325" s="85">
        <v>177.604</v>
      </c>
    </row>
    <row r="326" spans="1:22" ht="12.75" customHeight="1">
      <c r="A326" s="29" t="s">
        <v>441</v>
      </c>
      <c r="B326" s="29">
        <v>3620</v>
      </c>
      <c r="C326" s="29">
        <v>358</v>
      </c>
      <c r="D326" s="29" t="s">
        <v>325</v>
      </c>
      <c r="E326" s="29" t="s">
        <v>10</v>
      </c>
      <c r="F326" s="85">
        <v>18685.713</v>
      </c>
      <c r="G326" s="72">
        <v>18685.713</v>
      </c>
      <c r="H326" s="72">
        <v>10637.425</v>
      </c>
      <c r="I326" s="72">
        <v>5689.405</v>
      </c>
      <c r="J326" s="72">
        <v>4948.0199999999995</v>
      </c>
      <c r="K326" s="77">
        <v>8048.288</v>
      </c>
      <c r="L326" s="77">
        <v>7812.12</v>
      </c>
      <c r="M326" s="77">
        <v>0</v>
      </c>
      <c r="N326" s="77">
        <v>236.16799999999998</v>
      </c>
      <c r="O326" s="72">
        <v>0</v>
      </c>
      <c r="P326" s="78">
        <v>0</v>
      </c>
      <c r="Q326" s="78">
        <v>0</v>
      </c>
      <c r="R326" s="81">
        <v>0</v>
      </c>
      <c r="S326" s="78">
        <v>0</v>
      </c>
      <c r="T326" s="85">
        <v>10637.425</v>
      </c>
      <c r="U326" s="87">
        <v>8048.288</v>
      </c>
      <c r="V326" s="85">
        <v>0</v>
      </c>
    </row>
    <row r="327" spans="1:22" ht="12.75" customHeight="1">
      <c r="A327" s="29" t="s">
        <v>441</v>
      </c>
      <c r="B327" s="29">
        <v>3630</v>
      </c>
      <c r="C327" s="29">
        <v>359</v>
      </c>
      <c r="D327" s="29" t="s">
        <v>326</v>
      </c>
      <c r="E327" s="29" t="s">
        <v>10</v>
      </c>
      <c r="F327" s="85">
        <v>26619.070999999996</v>
      </c>
      <c r="G327" s="72">
        <v>26614.614999999998</v>
      </c>
      <c r="H327" s="72">
        <v>11433.685999999998</v>
      </c>
      <c r="I327" s="72">
        <v>4830.103999999999</v>
      </c>
      <c r="J327" s="72">
        <v>6603.581999999999</v>
      </c>
      <c r="K327" s="77">
        <v>15180.929</v>
      </c>
      <c r="L327" s="77">
        <v>14588.895</v>
      </c>
      <c r="M327" s="77">
        <v>0</v>
      </c>
      <c r="N327" s="77">
        <v>592.034</v>
      </c>
      <c r="O327" s="72">
        <v>0</v>
      </c>
      <c r="P327" s="78">
        <v>4.455999999999992</v>
      </c>
      <c r="Q327" s="78">
        <v>1.2559999999999931</v>
      </c>
      <c r="R327" s="81">
        <v>3.1999999999999997</v>
      </c>
      <c r="S327" s="78">
        <v>0</v>
      </c>
      <c r="T327" s="85">
        <v>11434.941999999997</v>
      </c>
      <c r="U327" s="87">
        <v>15184.129</v>
      </c>
      <c r="V327" s="85">
        <v>0</v>
      </c>
    </row>
    <row r="328" spans="1:22" ht="12.75" customHeight="1">
      <c r="A328" s="29" t="s">
        <v>441</v>
      </c>
      <c r="B328" s="29">
        <v>3640</v>
      </c>
      <c r="C328" s="29">
        <v>360</v>
      </c>
      <c r="D328" s="29" t="s">
        <v>327</v>
      </c>
      <c r="E328" s="29" t="s">
        <v>5</v>
      </c>
      <c r="F328" s="85">
        <v>64223.64</v>
      </c>
      <c r="G328" s="72">
        <v>56532.9</v>
      </c>
      <c r="H328" s="72">
        <v>25003.723208359777</v>
      </c>
      <c r="I328" s="72">
        <v>16288.643208359772</v>
      </c>
      <c r="J328" s="72">
        <v>8715.08</v>
      </c>
      <c r="K328" s="77">
        <v>31529.176791640224</v>
      </c>
      <c r="L328" s="77">
        <v>25607.956791640227</v>
      </c>
      <c r="M328" s="77">
        <v>2083.0299999999997</v>
      </c>
      <c r="N328" s="77">
        <v>3811.59</v>
      </c>
      <c r="O328" s="72">
        <v>26.6</v>
      </c>
      <c r="P328" s="78">
        <v>7690.74</v>
      </c>
      <c r="Q328" s="78">
        <v>2840.7767916402267</v>
      </c>
      <c r="R328" s="81">
        <v>4849.9632083597735</v>
      </c>
      <c r="S328" s="78">
        <v>0</v>
      </c>
      <c r="T328" s="85">
        <v>27844.500000000004</v>
      </c>
      <c r="U328" s="87">
        <v>36379.14</v>
      </c>
      <c r="V328" s="85">
        <v>26.6</v>
      </c>
    </row>
    <row r="329" spans="1:22" ht="12.75" customHeight="1">
      <c r="A329" s="29" t="s">
        <v>441</v>
      </c>
      <c r="B329" s="29">
        <v>3650</v>
      </c>
      <c r="C329" s="29">
        <v>361</v>
      </c>
      <c r="D329" s="29" t="s">
        <v>328</v>
      </c>
      <c r="E329" s="29" t="s">
        <v>10</v>
      </c>
      <c r="F329" s="85">
        <v>49807.742</v>
      </c>
      <c r="G329" s="72">
        <v>48897.51299999999</v>
      </c>
      <c r="H329" s="72">
        <v>27570.636999999995</v>
      </c>
      <c r="I329" s="72">
        <v>9689.135</v>
      </c>
      <c r="J329" s="72">
        <v>17881.501999999997</v>
      </c>
      <c r="K329" s="77">
        <v>21326.875999999997</v>
      </c>
      <c r="L329" s="77">
        <v>19656.377999999997</v>
      </c>
      <c r="M329" s="77">
        <v>0</v>
      </c>
      <c r="N329" s="77">
        <v>1670.498</v>
      </c>
      <c r="O329" s="72">
        <v>0</v>
      </c>
      <c r="P329" s="78">
        <v>910.2289999999999</v>
      </c>
      <c r="Q329" s="78">
        <v>34.66699999999995</v>
      </c>
      <c r="R329" s="81">
        <v>875.562</v>
      </c>
      <c r="S329" s="78">
        <v>0</v>
      </c>
      <c r="T329" s="85">
        <v>27605.303999999996</v>
      </c>
      <c r="U329" s="87">
        <v>22202.438</v>
      </c>
      <c r="V329" s="85">
        <v>0</v>
      </c>
    </row>
    <row r="330" spans="1:22" ht="12.75" customHeight="1">
      <c r="A330" s="29" t="s">
        <v>441</v>
      </c>
      <c r="B330" s="29">
        <v>3660</v>
      </c>
      <c r="C330" s="29">
        <v>362</v>
      </c>
      <c r="D330" s="29" t="s">
        <v>329</v>
      </c>
      <c r="E330" s="29" t="s">
        <v>10</v>
      </c>
      <c r="F330" s="85">
        <v>37846.181000000004</v>
      </c>
      <c r="G330" s="72">
        <v>35445.091</v>
      </c>
      <c r="H330" s="72">
        <v>19086.707000000002</v>
      </c>
      <c r="I330" s="72">
        <v>9059.727</v>
      </c>
      <c r="J330" s="72">
        <v>10026.98</v>
      </c>
      <c r="K330" s="77">
        <v>16358.384000000002</v>
      </c>
      <c r="L330" s="77">
        <v>16253.570000000002</v>
      </c>
      <c r="M330" s="77">
        <v>0</v>
      </c>
      <c r="N330" s="77">
        <v>51.074</v>
      </c>
      <c r="O330" s="72">
        <v>53.74</v>
      </c>
      <c r="P330" s="78">
        <v>2401.09</v>
      </c>
      <c r="Q330" s="78">
        <v>350.85999999999996</v>
      </c>
      <c r="R330" s="81">
        <v>2050.23</v>
      </c>
      <c r="S330" s="78">
        <v>0</v>
      </c>
      <c r="T330" s="85">
        <v>19437.567000000003</v>
      </c>
      <c r="U330" s="87">
        <v>18408.614</v>
      </c>
      <c r="V330" s="85">
        <v>53.74</v>
      </c>
    </row>
    <row r="331" spans="1:22" ht="12.75" customHeight="1">
      <c r="A331" s="29" t="s">
        <v>441</v>
      </c>
      <c r="B331" s="29">
        <v>3670</v>
      </c>
      <c r="C331" s="29">
        <v>363</v>
      </c>
      <c r="D331" s="29" t="s">
        <v>330</v>
      </c>
      <c r="E331" s="29" t="s">
        <v>5</v>
      </c>
      <c r="F331" s="85">
        <v>125293.40000000001</v>
      </c>
      <c r="G331" s="72">
        <v>109509.44</v>
      </c>
      <c r="H331" s="72">
        <v>36227.41</v>
      </c>
      <c r="I331" s="72">
        <v>24571.69</v>
      </c>
      <c r="J331" s="72">
        <v>11655.720000000001</v>
      </c>
      <c r="K331" s="77">
        <v>73282.03</v>
      </c>
      <c r="L331" s="77">
        <v>57191.29</v>
      </c>
      <c r="M331" s="77">
        <v>8622.2</v>
      </c>
      <c r="N331" s="77">
        <v>5256.42</v>
      </c>
      <c r="O331" s="72">
        <v>2212.12</v>
      </c>
      <c r="P331" s="78">
        <v>15783.960000000003</v>
      </c>
      <c r="Q331" s="78">
        <v>11033.500000000002</v>
      </c>
      <c r="R331" s="81">
        <v>4750.46</v>
      </c>
      <c r="S331" s="78">
        <v>0</v>
      </c>
      <c r="T331" s="85">
        <v>47260.91</v>
      </c>
      <c r="U331" s="87">
        <v>78032.49</v>
      </c>
      <c r="V331" s="85">
        <v>2212.12</v>
      </c>
    </row>
    <row r="332" spans="1:22" ht="12.75" customHeight="1">
      <c r="A332" s="29" t="s">
        <v>441</v>
      </c>
      <c r="B332" s="29">
        <v>3680</v>
      </c>
      <c r="C332" s="29">
        <v>364</v>
      </c>
      <c r="D332" s="29" t="s">
        <v>331</v>
      </c>
      <c r="E332" s="29" t="s">
        <v>10</v>
      </c>
      <c r="F332" s="85">
        <v>43022.622</v>
      </c>
      <c r="G332" s="72">
        <v>39936.922000000006</v>
      </c>
      <c r="H332" s="72">
        <v>17666.053</v>
      </c>
      <c r="I332" s="72">
        <v>8273.547</v>
      </c>
      <c r="J332" s="72">
        <v>9392.506</v>
      </c>
      <c r="K332" s="77">
        <v>22270.869000000002</v>
      </c>
      <c r="L332" s="77">
        <v>21774.440000000002</v>
      </c>
      <c r="M332" s="77">
        <v>0</v>
      </c>
      <c r="N332" s="77">
        <v>496.429</v>
      </c>
      <c r="O332" s="72">
        <v>0</v>
      </c>
      <c r="P332" s="78">
        <v>3085.7000000000003</v>
      </c>
      <c r="Q332" s="78">
        <v>192.73000000000002</v>
      </c>
      <c r="R332" s="81">
        <v>2892.9700000000003</v>
      </c>
      <c r="S332" s="78">
        <v>0</v>
      </c>
      <c r="T332" s="85">
        <v>17858.783</v>
      </c>
      <c r="U332" s="87">
        <v>25163.839000000004</v>
      </c>
      <c r="V332" s="85">
        <v>0</v>
      </c>
    </row>
    <row r="333" spans="1:22" ht="12.75" customHeight="1">
      <c r="A333" s="29" t="s">
        <v>441</v>
      </c>
      <c r="B333" s="29">
        <v>3690</v>
      </c>
      <c r="C333" s="29">
        <v>365</v>
      </c>
      <c r="D333" s="29" t="s">
        <v>332</v>
      </c>
      <c r="E333" s="29" t="s">
        <v>10</v>
      </c>
      <c r="F333" s="85">
        <v>33206.299</v>
      </c>
      <c r="G333" s="72">
        <v>30547.848</v>
      </c>
      <c r="H333" s="72">
        <v>14311.905</v>
      </c>
      <c r="I333" s="72">
        <v>4539.448999999999</v>
      </c>
      <c r="J333" s="72">
        <v>9772.456</v>
      </c>
      <c r="K333" s="77">
        <v>16235.943000000001</v>
      </c>
      <c r="L333" s="77">
        <v>14473.28</v>
      </c>
      <c r="M333" s="77">
        <v>0</v>
      </c>
      <c r="N333" s="77">
        <v>1744.503</v>
      </c>
      <c r="O333" s="72">
        <v>18.16</v>
      </c>
      <c r="P333" s="78">
        <v>2658.4510000000005</v>
      </c>
      <c r="Q333" s="78">
        <v>128.811</v>
      </c>
      <c r="R333" s="81">
        <v>2529.6400000000003</v>
      </c>
      <c r="S333" s="78">
        <v>0</v>
      </c>
      <c r="T333" s="85">
        <v>14440.716</v>
      </c>
      <c r="U333" s="87">
        <v>18765.583000000002</v>
      </c>
      <c r="V333" s="85">
        <v>18.16</v>
      </c>
    </row>
    <row r="334" spans="1:22" ht="12.75" customHeight="1">
      <c r="A334" s="29" t="s">
        <v>441</v>
      </c>
      <c r="B334" s="29">
        <v>3700</v>
      </c>
      <c r="C334" s="29">
        <v>366</v>
      </c>
      <c r="D334" s="29" t="s">
        <v>333</v>
      </c>
      <c r="E334" s="29" t="s">
        <v>10</v>
      </c>
      <c r="F334" s="85">
        <v>40207.755000000005</v>
      </c>
      <c r="G334" s="72">
        <v>35987.855</v>
      </c>
      <c r="H334" s="72">
        <v>12571.098</v>
      </c>
      <c r="I334" s="72">
        <v>10177.558</v>
      </c>
      <c r="J334" s="72">
        <v>2393.54</v>
      </c>
      <c r="K334" s="77">
        <v>23416.757</v>
      </c>
      <c r="L334" s="77">
        <v>21323.37</v>
      </c>
      <c r="M334" s="77">
        <v>0</v>
      </c>
      <c r="N334" s="77">
        <v>1448.2740000000001</v>
      </c>
      <c r="O334" s="72">
        <v>645.113</v>
      </c>
      <c r="P334" s="78">
        <v>4219.9</v>
      </c>
      <c r="Q334" s="78">
        <v>412.08</v>
      </c>
      <c r="R334" s="81">
        <v>3807.8199999999997</v>
      </c>
      <c r="S334" s="78">
        <v>0</v>
      </c>
      <c r="T334" s="85">
        <v>12983.178</v>
      </c>
      <c r="U334" s="87">
        <v>27224.577</v>
      </c>
      <c r="V334" s="85">
        <v>645.113</v>
      </c>
    </row>
    <row r="335" spans="1:22" ht="12.75" customHeight="1">
      <c r="A335" s="29" t="s">
        <v>441</v>
      </c>
      <c r="B335" s="29">
        <v>3710</v>
      </c>
      <c r="C335" s="29">
        <v>367</v>
      </c>
      <c r="D335" s="29" t="s">
        <v>334</v>
      </c>
      <c r="E335" s="29" t="s">
        <v>10</v>
      </c>
      <c r="F335" s="85">
        <v>38258.034999999996</v>
      </c>
      <c r="G335" s="72">
        <v>38254.812999999995</v>
      </c>
      <c r="H335" s="72">
        <v>17484.217999999997</v>
      </c>
      <c r="I335" s="72">
        <v>11232.447999999999</v>
      </c>
      <c r="J335" s="72">
        <v>6251.77</v>
      </c>
      <c r="K335" s="77">
        <v>20770.594999999998</v>
      </c>
      <c r="L335" s="77">
        <v>18770.329999999998</v>
      </c>
      <c r="M335" s="77">
        <v>0</v>
      </c>
      <c r="N335" s="77">
        <v>2000.2649999999999</v>
      </c>
      <c r="O335" s="72">
        <v>0</v>
      </c>
      <c r="P335" s="78">
        <v>3.2220000000000004</v>
      </c>
      <c r="Q335" s="78">
        <v>1.362</v>
      </c>
      <c r="R335" s="81">
        <v>1.86</v>
      </c>
      <c r="S335" s="78">
        <v>0</v>
      </c>
      <c r="T335" s="85">
        <v>17485.579999999998</v>
      </c>
      <c r="U335" s="87">
        <v>20772.454999999998</v>
      </c>
      <c r="V335" s="85">
        <v>0</v>
      </c>
    </row>
    <row r="336" spans="1:22" ht="12.75" customHeight="1">
      <c r="A336" s="29" t="s">
        <v>441</v>
      </c>
      <c r="B336" s="29">
        <v>3720</v>
      </c>
      <c r="C336" s="29">
        <v>368</v>
      </c>
      <c r="D336" s="29" t="s">
        <v>335</v>
      </c>
      <c r="E336" s="29" t="s">
        <v>11</v>
      </c>
      <c r="F336" s="85">
        <v>371174.513</v>
      </c>
      <c r="G336" s="72">
        <v>353930.461</v>
      </c>
      <c r="H336" s="72">
        <v>193491.316</v>
      </c>
      <c r="I336" s="72">
        <v>101077.915</v>
      </c>
      <c r="J336" s="72">
        <v>92413.401</v>
      </c>
      <c r="K336" s="77">
        <v>160439.145</v>
      </c>
      <c r="L336" s="77">
        <v>134797.873</v>
      </c>
      <c r="M336" s="77">
        <v>16819.256</v>
      </c>
      <c r="N336" s="77">
        <v>8105.003</v>
      </c>
      <c r="O336" s="72">
        <v>717.013</v>
      </c>
      <c r="P336" s="78">
        <v>17244.052000000003</v>
      </c>
      <c r="Q336" s="78">
        <v>5080.75</v>
      </c>
      <c r="R336" s="81">
        <v>12163.302000000001</v>
      </c>
      <c r="S336" s="78">
        <v>0</v>
      </c>
      <c r="T336" s="85">
        <v>198572.066</v>
      </c>
      <c r="U336" s="87">
        <v>172602.447</v>
      </c>
      <c r="V336" s="85">
        <v>717.013</v>
      </c>
    </row>
    <row r="337" spans="1:22" ht="12.75" customHeight="1">
      <c r="A337" s="29" t="s">
        <v>441</v>
      </c>
      <c r="B337" s="29">
        <v>3730</v>
      </c>
      <c r="C337" s="29">
        <v>369</v>
      </c>
      <c r="D337" s="29" t="s">
        <v>336</v>
      </c>
      <c r="E337" s="29" t="s">
        <v>5</v>
      </c>
      <c r="F337" s="85">
        <v>81658.56</v>
      </c>
      <c r="G337" s="72">
        <v>69972.026</v>
      </c>
      <c r="H337" s="72">
        <v>28967.234525671065</v>
      </c>
      <c r="I337" s="72">
        <v>16697.734525671065</v>
      </c>
      <c r="J337" s="72">
        <v>12269.5</v>
      </c>
      <c r="K337" s="77">
        <v>41004.79147432894</v>
      </c>
      <c r="L337" s="77">
        <v>32912.35482882235</v>
      </c>
      <c r="M337" s="77">
        <v>4426.07</v>
      </c>
      <c r="N337" s="77">
        <v>3272.9259999999995</v>
      </c>
      <c r="O337" s="72">
        <v>393.44064550659357</v>
      </c>
      <c r="P337" s="78">
        <v>11686.534000000001</v>
      </c>
      <c r="Q337" s="78">
        <v>1879.3554743289353</v>
      </c>
      <c r="R337" s="81">
        <v>9807.178525671066</v>
      </c>
      <c r="S337" s="78">
        <v>27.449354493406474</v>
      </c>
      <c r="T337" s="85">
        <v>30846.59</v>
      </c>
      <c r="U337" s="87">
        <v>50811.97</v>
      </c>
      <c r="V337" s="85">
        <v>420.89000000000004</v>
      </c>
    </row>
    <row r="338" spans="1:22" ht="12.75" customHeight="1">
      <c r="A338" s="29" t="s">
        <v>441</v>
      </c>
      <c r="B338" s="29">
        <v>3740</v>
      </c>
      <c r="C338" s="29">
        <v>370</v>
      </c>
      <c r="D338" s="29" t="s">
        <v>337</v>
      </c>
      <c r="E338" s="29" t="s">
        <v>5</v>
      </c>
      <c r="F338" s="85">
        <v>88756.28</v>
      </c>
      <c r="G338" s="72">
        <v>81312.48</v>
      </c>
      <c r="H338" s="72">
        <v>40644.52673041597</v>
      </c>
      <c r="I338" s="72">
        <v>28248.216730415967</v>
      </c>
      <c r="J338" s="72">
        <v>12396.310000000001</v>
      </c>
      <c r="K338" s="77">
        <v>40667.953269584024</v>
      </c>
      <c r="L338" s="77">
        <v>31924.474418614278</v>
      </c>
      <c r="M338" s="77">
        <v>3014.04</v>
      </c>
      <c r="N338" s="77">
        <v>5264.71</v>
      </c>
      <c r="O338" s="72">
        <v>464.7288509697457</v>
      </c>
      <c r="P338" s="78">
        <v>7443.799999999999</v>
      </c>
      <c r="Q338" s="78">
        <v>4211.223269584028</v>
      </c>
      <c r="R338" s="81">
        <v>3232.576730415972</v>
      </c>
      <c r="S338" s="78">
        <v>1.9111490302543643</v>
      </c>
      <c r="T338" s="85">
        <v>44855.75</v>
      </c>
      <c r="U338" s="87">
        <v>43900.53</v>
      </c>
      <c r="V338" s="85">
        <v>466.64000000000004</v>
      </c>
    </row>
    <row r="339" spans="1:22" ht="12.75" customHeight="1">
      <c r="A339" s="29" t="s">
        <v>441</v>
      </c>
      <c r="B339" s="29">
        <v>3745</v>
      </c>
      <c r="C339" s="29">
        <v>710</v>
      </c>
      <c r="D339" s="29" t="s">
        <v>472</v>
      </c>
      <c r="E339" s="29" t="s">
        <v>5</v>
      </c>
      <c r="F339" s="85">
        <v>207025.99</v>
      </c>
      <c r="G339" s="72">
        <v>190044.27000000002</v>
      </c>
      <c r="H339" s="72">
        <v>95839.92120201053</v>
      </c>
      <c r="I339" s="72">
        <v>52330.591202010546</v>
      </c>
      <c r="J339" s="72">
        <v>43509.329999999994</v>
      </c>
      <c r="K339" s="77">
        <v>94204.34879798947</v>
      </c>
      <c r="L339" s="77">
        <v>70773.79070688736</v>
      </c>
      <c r="M339" s="77">
        <v>15543.18</v>
      </c>
      <c r="N339" s="77">
        <v>7626.220000000001</v>
      </c>
      <c r="O339" s="72">
        <v>261.1580911021003</v>
      </c>
      <c r="P339" s="78">
        <v>16981.72</v>
      </c>
      <c r="Q339" s="78">
        <v>6482.238797989459</v>
      </c>
      <c r="R339" s="81">
        <v>10499.481202010542</v>
      </c>
      <c r="S339" s="78">
        <v>0.03190889789971152</v>
      </c>
      <c r="T339" s="85">
        <v>102322.15999999999</v>
      </c>
      <c r="U339" s="87">
        <v>104703.83000000002</v>
      </c>
      <c r="V339" s="85">
        <v>261.19</v>
      </c>
    </row>
    <row r="340" spans="1:22" ht="12.75" customHeight="1">
      <c r="A340" s="29" t="s">
        <v>441</v>
      </c>
      <c r="B340" s="29">
        <v>3820</v>
      </c>
      <c r="C340" s="29">
        <v>378</v>
      </c>
      <c r="D340" s="29" t="s">
        <v>338</v>
      </c>
      <c r="E340" s="29" t="s">
        <v>10</v>
      </c>
      <c r="F340" s="85">
        <v>32839.82399999999</v>
      </c>
      <c r="G340" s="72">
        <v>31324.943999999996</v>
      </c>
      <c r="H340" s="72">
        <v>16680.263999999996</v>
      </c>
      <c r="I340" s="72">
        <v>8640.953999999998</v>
      </c>
      <c r="J340" s="72">
        <v>8039.3099999999995</v>
      </c>
      <c r="K340" s="77">
        <v>14644.679999999998</v>
      </c>
      <c r="L340" s="77">
        <v>12554.72</v>
      </c>
      <c r="M340" s="77">
        <v>0</v>
      </c>
      <c r="N340" s="77">
        <v>1553.38</v>
      </c>
      <c r="O340" s="72">
        <v>536.5799999999999</v>
      </c>
      <c r="P340" s="78">
        <v>1514.88</v>
      </c>
      <c r="Q340" s="78">
        <v>0</v>
      </c>
      <c r="R340" s="81">
        <v>1514.88</v>
      </c>
      <c r="S340" s="78">
        <v>0</v>
      </c>
      <c r="T340" s="85">
        <v>16680.263999999996</v>
      </c>
      <c r="U340" s="87">
        <v>16159.559999999998</v>
      </c>
      <c r="V340" s="85">
        <v>536.5799999999999</v>
      </c>
    </row>
    <row r="341" spans="1:22" ht="12.75" customHeight="1">
      <c r="A341" s="29" t="s">
        <v>441</v>
      </c>
      <c r="B341" s="29">
        <v>3830</v>
      </c>
      <c r="C341" s="29">
        <v>379</v>
      </c>
      <c r="D341" s="29" t="s">
        <v>339</v>
      </c>
      <c r="E341" s="29" t="s">
        <v>10</v>
      </c>
      <c r="F341" s="85">
        <v>35135.687999999995</v>
      </c>
      <c r="G341" s="72">
        <v>34929.318</v>
      </c>
      <c r="H341" s="72">
        <v>10099.528000000002</v>
      </c>
      <c r="I341" s="72">
        <v>10073.608000000002</v>
      </c>
      <c r="J341" s="72">
        <v>25.919999999999998</v>
      </c>
      <c r="K341" s="77">
        <v>24829.789999999997</v>
      </c>
      <c r="L341" s="77">
        <v>22868.649999999998</v>
      </c>
      <c r="M341" s="77">
        <v>0</v>
      </c>
      <c r="N341" s="77">
        <v>1929.04</v>
      </c>
      <c r="O341" s="72">
        <v>32.1</v>
      </c>
      <c r="P341" s="78">
        <v>206.37</v>
      </c>
      <c r="Q341" s="78">
        <v>0</v>
      </c>
      <c r="R341" s="81">
        <v>206.37</v>
      </c>
      <c r="S341" s="78">
        <v>0</v>
      </c>
      <c r="T341" s="85">
        <v>10099.528000000002</v>
      </c>
      <c r="U341" s="87">
        <v>25036.159999999996</v>
      </c>
      <c r="V341" s="85">
        <v>32.1</v>
      </c>
    </row>
    <row r="342" spans="1:22" ht="12.75" customHeight="1">
      <c r="A342" s="29" t="s">
        <v>441</v>
      </c>
      <c r="B342" s="29">
        <v>3840</v>
      </c>
      <c r="C342" s="29">
        <v>380</v>
      </c>
      <c r="D342" s="29" t="s">
        <v>340</v>
      </c>
      <c r="E342" s="29" t="s">
        <v>10</v>
      </c>
      <c r="F342" s="85">
        <v>44947.273</v>
      </c>
      <c r="G342" s="72">
        <v>42557.913</v>
      </c>
      <c r="H342" s="72">
        <v>16049.172999999999</v>
      </c>
      <c r="I342" s="72">
        <v>8451.812999999998</v>
      </c>
      <c r="J342" s="72">
        <v>7597.36</v>
      </c>
      <c r="K342" s="77">
        <v>26508.739999999998</v>
      </c>
      <c r="L342" s="77">
        <v>25418.48</v>
      </c>
      <c r="M342" s="77">
        <v>0</v>
      </c>
      <c r="N342" s="77">
        <v>1090.26</v>
      </c>
      <c r="O342" s="72">
        <v>0</v>
      </c>
      <c r="P342" s="78">
        <v>2389.36</v>
      </c>
      <c r="Q342" s="78">
        <v>263.84000000000003</v>
      </c>
      <c r="R342" s="81">
        <v>2125.52</v>
      </c>
      <c r="S342" s="78">
        <v>0</v>
      </c>
      <c r="T342" s="85">
        <v>16313.012999999999</v>
      </c>
      <c r="U342" s="87">
        <v>28634.26</v>
      </c>
      <c r="V342" s="85">
        <v>0</v>
      </c>
    </row>
    <row r="343" spans="1:22" ht="12.75" customHeight="1">
      <c r="A343" s="29" t="s">
        <v>441</v>
      </c>
      <c r="B343" s="29">
        <v>3850</v>
      </c>
      <c r="C343" s="29">
        <v>381</v>
      </c>
      <c r="D343" s="29" t="s">
        <v>341</v>
      </c>
      <c r="E343" s="29" t="s">
        <v>10</v>
      </c>
      <c r="F343" s="85">
        <v>28737.16</v>
      </c>
      <c r="G343" s="72">
        <v>28707.7</v>
      </c>
      <c r="H343" s="72">
        <v>13417.66</v>
      </c>
      <c r="I343" s="72">
        <v>5229.999999999999</v>
      </c>
      <c r="J343" s="72">
        <v>8187.66</v>
      </c>
      <c r="K343" s="77">
        <v>15290.04</v>
      </c>
      <c r="L343" s="77">
        <v>14138.1</v>
      </c>
      <c r="M343" s="77">
        <v>0</v>
      </c>
      <c r="N343" s="77">
        <v>1151.94</v>
      </c>
      <c r="O343" s="72">
        <v>0</v>
      </c>
      <c r="P343" s="78">
        <v>29.46</v>
      </c>
      <c r="Q343" s="78">
        <v>0</v>
      </c>
      <c r="R343" s="81">
        <v>29.46</v>
      </c>
      <c r="S343" s="78">
        <v>0</v>
      </c>
      <c r="T343" s="85">
        <v>13417.66</v>
      </c>
      <c r="U343" s="87">
        <v>15319.5</v>
      </c>
      <c r="V343" s="85">
        <v>0</v>
      </c>
    </row>
    <row r="344" spans="1:22" ht="12.75" customHeight="1">
      <c r="A344" s="29" t="s">
        <v>441</v>
      </c>
      <c r="B344" s="29">
        <v>3860</v>
      </c>
      <c r="C344" s="29">
        <v>382</v>
      </c>
      <c r="D344" s="29" t="s">
        <v>342</v>
      </c>
      <c r="E344" s="29" t="s">
        <v>10</v>
      </c>
      <c r="F344" s="85">
        <v>35089.51000000001</v>
      </c>
      <c r="G344" s="72">
        <v>35040.270000000004</v>
      </c>
      <c r="H344" s="72">
        <v>20671.230000000007</v>
      </c>
      <c r="I344" s="72">
        <v>8098.650000000001</v>
      </c>
      <c r="J344" s="72">
        <v>12572.58</v>
      </c>
      <c r="K344" s="77">
        <v>14369.04</v>
      </c>
      <c r="L344" s="77">
        <v>12412.86</v>
      </c>
      <c r="M344" s="77">
        <v>0</v>
      </c>
      <c r="N344" s="77">
        <v>1956.1799999999998</v>
      </c>
      <c r="O344" s="72">
        <v>0</v>
      </c>
      <c r="P344" s="78">
        <v>49.239999999999995</v>
      </c>
      <c r="Q344" s="78">
        <v>0</v>
      </c>
      <c r="R344" s="81">
        <v>49.239999999999995</v>
      </c>
      <c r="S344" s="78">
        <v>0</v>
      </c>
      <c r="T344" s="85">
        <v>20671.230000000007</v>
      </c>
      <c r="U344" s="87">
        <v>14418.28</v>
      </c>
      <c r="V344" s="85">
        <v>0</v>
      </c>
    </row>
    <row r="345" spans="1:22" ht="12.75" customHeight="1">
      <c r="A345" s="29" t="s">
        <v>441</v>
      </c>
      <c r="B345" s="29">
        <v>3870</v>
      </c>
      <c r="C345" s="29">
        <v>383</v>
      </c>
      <c r="D345" s="29" t="s">
        <v>343</v>
      </c>
      <c r="E345" s="29" t="s">
        <v>10</v>
      </c>
      <c r="F345" s="85">
        <v>47833.545</v>
      </c>
      <c r="G345" s="72">
        <v>44542.16499999999</v>
      </c>
      <c r="H345" s="72">
        <v>20003.224999999995</v>
      </c>
      <c r="I345" s="72">
        <v>10764.124999999998</v>
      </c>
      <c r="J345" s="72">
        <v>9239.099999999999</v>
      </c>
      <c r="K345" s="77">
        <v>24538.94</v>
      </c>
      <c r="L345" s="77">
        <v>20132.72</v>
      </c>
      <c r="M345" s="77">
        <v>1863.28</v>
      </c>
      <c r="N345" s="77">
        <v>2542.94</v>
      </c>
      <c r="O345" s="72">
        <v>0</v>
      </c>
      <c r="P345" s="78">
        <v>3291.3799999999997</v>
      </c>
      <c r="Q345" s="78">
        <v>186.14</v>
      </c>
      <c r="R345" s="81">
        <v>3105.24</v>
      </c>
      <c r="S345" s="78">
        <v>0</v>
      </c>
      <c r="T345" s="85">
        <v>20189.364999999994</v>
      </c>
      <c r="U345" s="87">
        <v>27644.18</v>
      </c>
      <c r="V345" s="85">
        <v>0</v>
      </c>
    </row>
    <row r="346" spans="1:22" ht="12.75" customHeight="1">
      <c r="A346" s="29" t="s">
        <v>441</v>
      </c>
      <c r="B346" s="29">
        <v>3880</v>
      </c>
      <c r="C346" s="29">
        <v>384</v>
      </c>
      <c r="D346" s="29" t="s">
        <v>344</v>
      </c>
      <c r="E346" s="29" t="s">
        <v>11</v>
      </c>
      <c r="F346" s="85">
        <v>277632.647</v>
      </c>
      <c r="G346" s="72">
        <v>261489.467</v>
      </c>
      <c r="H346" s="72">
        <v>126119.50700000001</v>
      </c>
      <c r="I346" s="72">
        <v>70379.757</v>
      </c>
      <c r="J346" s="72">
        <v>55739.75</v>
      </c>
      <c r="K346" s="77">
        <v>135369.96</v>
      </c>
      <c r="L346" s="77">
        <v>107525.53</v>
      </c>
      <c r="M346" s="77">
        <v>16984.21</v>
      </c>
      <c r="N346" s="77">
        <v>10291.539999999999</v>
      </c>
      <c r="O346" s="72">
        <v>568.68</v>
      </c>
      <c r="P346" s="78">
        <v>16143.18</v>
      </c>
      <c r="Q346" s="78">
        <v>750.92</v>
      </c>
      <c r="R346" s="81">
        <v>15392.26</v>
      </c>
      <c r="S346" s="78">
        <v>0</v>
      </c>
      <c r="T346" s="85">
        <v>126870.42700000001</v>
      </c>
      <c r="U346" s="87">
        <v>150762.22</v>
      </c>
      <c r="V346" s="85">
        <v>568.68</v>
      </c>
    </row>
    <row r="347" spans="1:22" ht="12.75" customHeight="1">
      <c r="A347" s="29" t="s">
        <v>441</v>
      </c>
      <c r="B347" s="29">
        <v>3890</v>
      </c>
      <c r="C347" s="29">
        <v>385</v>
      </c>
      <c r="D347" s="29" t="s">
        <v>345</v>
      </c>
      <c r="E347" s="29" t="s">
        <v>5</v>
      </c>
      <c r="F347" s="85">
        <v>107553.03</v>
      </c>
      <c r="G347" s="72">
        <v>100039.92</v>
      </c>
      <c r="H347" s="72">
        <v>58920.6769176953</v>
      </c>
      <c r="I347" s="72">
        <v>33707.366917695304</v>
      </c>
      <c r="J347" s="72">
        <v>25213.309999999998</v>
      </c>
      <c r="K347" s="77">
        <v>41119.243082304696</v>
      </c>
      <c r="L347" s="77">
        <v>25084.3430823047</v>
      </c>
      <c r="M347" s="77">
        <v>11878.52</v>
      </c>
      <c r="N347" s="77">
        <v>4156.38</v>
      </c>
      <c r="O347" s="72">
        <v>0</v>
      </c>
      <c r="P347" s="78">
        <v>7513.11</v>
      </c>
      <c r="Q347" s="78">
        <v>3898.6930823046946</v>
      </c>
      <c r="R347" s="81">
        <v>3614.416917695305</v>
      </c>
      <c r="S347" s="78">
        <v>0</v>
      </c>
      <c r="T347" s="85">
        <v>62819.369999999995</v>
      </c>
      <c r="U347" s="87">
        <v>44733.66</v>
      </c>
      <c r="V347" s="85">
        <v>0</v>
      </c>
    </row>
    <row r="348" spans="1:22" ht="12.75" customHeight="1">
      <c r="A348" s="29" t="s">
        <v>441</v>
      </c>
      <c r="B348" s="29">
        <v>3900</v>
      </c>
      <c r="C348" s="29">
        <v>386</v>
      </c>
      <c r="D348" s="29" t="s">
        <v>346</v>
      </c>
      <c r="E348" s="29" t="s">
        <v>10</v>
      </c>
      <c r="F348" s="85">
        <v>12905.026000000002</v>
      </c>
      <c r="G348" s="72">
        <v>12718.176</v>
      </c>
      <c r="H348" s="72">
        <v>5604.525000000001</v>
      </c>
      <c r="I348" s="72">
        <v>3711.88</v>
      </c>
      <c r="J348" s="72">
        <v>1892.645</v>
      </c>
      <c r="K348" s="77">
        <v>7113.651</v>
      </c>
      <c r="L348" s="77">
        <v>5565.1669999999995</v>
      </c>
      <c r="M348" s="77">
        <v>0</v>
      </c>
      <c r="N348" s="77">
        <v>1548.4840000000002</v>
      </c>
      <c r="O348" s="72">
        <v>0</v>
      </c>
      <c r="P348" s="78">
        <v>186.85</v>
      </c>
      <c r="Q348" s="78">
        <v>5.630000000000001</v>
      </c>
      <c r="R348" s="81">
        <v>181.22</v>
      </c>
      <c r="S348" s="78">
        <v>0</v>
      </c>
      <c r="T348" s="85">
        <v>5610.155000000001</v>
      </c>
      <c r="U348" s="87">
        <v>7294.871</v>
      </c>
      <c r="V348" s="85">
        <v>0</v>
      </c>
    </row>
    <row r="349" spans="1:22" ht="12.75" customHeight="1">
      <c r="A349" s="29" t="s">
        <v>441</v>
      </c>
      <c r="B349" s="29">
        <v>3910</v>
      </c>
      <c r="C349" s="29">
        <v>387</v>
      </c>
      <c r="D349" s="29" t="s">
        <v>347</v>
      </c>
      <c r="E349" s="29" t="s">
        <v>10</v>
      </c>
      <c r="F349" s="85">
        <v>35712.554000000004</v>
      </c>
      <c r="G349" s="72">
        <v>35667.871</v>
      </c>
      <c r="H349" s="72">
        <v>16079.7</v>
      </c>
      <c r="I349" s="72">
        <v>8800.963000000002</v>
      </c>
      <c r="J349" s="72">
        <v>7278.737</v>
      </c>
      <c r="K349" s="77">
        <v>19588.171000000002</v>
      </c>
      <c r="L349" s="77">
        <v>17170.219</v>
      </c>
      <c r="M349" s="77">
        <v>0</v>
      </c>
      <c r="N349" s="77">
        <v>2417.952</v>
      </c>
      <c r="O349" s="72">
        <v>0</v>
      </c>
      <c r="P349" s="78">
        <v>44.683</v>
      </c>
      <c r="Q349" s="78">
        <v>16.097</v>
      </c>
      <c r="R349" s="81">
        <v>28.586</v>
      </c>
      <c r="S349" s="78">
        <v>0</v>
      </c>
      <c r="T349" s="85">
        <v>16095.797</v>
      </c>
      <c r="U349" s="87">
        <v>19616.757</v>
      </c>
      <c r="V349" s="85">
        <v>0</v>
      </c>
    </row>
    <row r="350" spans="1:22" ht="12.75" customHeight="1">
      <c r="A350" s="29" t="s">
        <v>441</v>
      </c>
      <c r="B350" s="29">
        <v>3920</v>
      </c>
      <c r="C350" s="29">
        <v>388</v>
      </c>
      <c r="D350" s="29" t="s">
        <v>348</v>
      </c>
      <c r="E350" s="29" t="s">
        <v>10</v>
      </c>
      <c r="F350" s="85">
        <v>53793.240000000005</v>
      </c>
      <c r="G350" s="72">
        <v>53633.609</v>
      </c>
      <c r="H350" s="72">
        <v>23030.422</v>
      </c>
      <c r="I350" s="72">
        <v>14094.044999999998</v>
      </c>
      <c r="J350" s="72">
        <v>8936.377</v>
      </c>
      <c r="K350" s="77">
        <v>30603.187</v>
      </c>
      <c r="L350" s="77">
        <v>27157.023</v>
      </c>
      <c r="M350" s="77">
        <v>0</v>
      </c>
      <c r="N350" s="77">
        <v>3446.164</v>
      </c>
      <c r="O350" s="72">
        <v>0</v>
      </c>
      <c r="P350" s="78">
        <v>159.631</v>
      </c>
      <c r="Q350" s="78">
        <v>17.162</v>
      </c>
      <c r="R350" s="81">
        <v>142.469</v>
      </c>
      <c r="S350" s="78">
        <v>0</v>
      </c>
      <c r="T350" s="85">
        <v>23047.584</v>
      </c>
      <c r="U350" s="87">
        <v>30745.656000000003</v>
      </c>
      <c r="V350" s="85">
        <v>0</v>
      </c>
    </row>
    <row r="351" spans="1:22" ht="12.75" customHeight="1">
      <c r="A351" s="29" t="s">
        <v>441</v>
      </c>
      <c r="B351" s="29">
        <v>3930</v>
      </c>
      <c r="C351" s="29">
        <v>389</v>
      </c>
      <c r="D351" s="29" t="s">
        <v>349</v>
      </c>
      <c r="E351" s="29" t="s">
        <v>10</v>
      </c>
      <c r="F351" s="85">
        <v>40247.51999999999</v>
      </c>
      <c r="G351" s="72">
        <v>40164.901999999995</v>
      </c>
      <c r="H351" s="72">
        <v>18086.160999999996</v>
      </c>
      <c r="I351" s="72">
        <v>10274.258</v>
      </c>
      <c r="J351" s="72">
        <v>7811.902999999999</v>
      </c>
      <c r="K351" s="77">
        <v>22078.740999999998</v>
      </c>
      <c r="L351" s="77">
        <v>18116.565</v>
      </c>
      <c r="M351" s="77">
        <v>0</v>
      </c>
      <c r="N351" s="77">
        <v>3962.176</v>
      </c>
      <c r="O351" s="72">
        <v>0</v>
      </c>
      <c r="P351" s="78">
        <v>82.618</v>
      </c>
      <c r="Q351" s="78">
        <v>27.893</v>
      </c>
      <c r="R351" s="81">
        <v>54.725</v>
      </c>
      <c r="S351" s="78">
        <v>0</v>
      </c>
      <c r="T351" s="85">
        <v>18114.053999999996</v>
      </c>
      <c r="U351" s="87">
        <v>22133.465999999997</v>
      </c>
      <c r="V351" s="85">
        <v>0</v>
      </c>
    </row>
    <row r="352" spans="1:22" ht="12.75" customHeight="1">
      <c r="A352" s="29" t="s">
        <v>441</v>
      </c>
      <c r="B352" s="29">
        <v>3940</v>
      </c>
      <c r="C352" s="29">
        <v>390</v>
      </c>
      <c r="D352" s="29" t="s">
        <v>350</v>
      </c>
      <c r="E352" s="29" t="s">
        <v>10</v>
      </c>
      <c r="F352" s="85">
        <v>38957.731999999996</v>
      </c>
      <c r="G352" s="72">
        <v>38766.846999999994</v>
      </c>
      <c r="H352" s="72">
        <v>15833.483</v>
      </c>
      <c r="I352" s="72">
        <v>9823.228000000001</v>
      </c>
      <c r="J352" s="72">
        <v>6010.255</v>
      </c>
      <c r="K352" s="77">
        <v>22933.363999999998</v>
      </c>
      <c r="L352" s="77">
        <v>19801.527</v>
      </c>
      <c r="M352" s="77">
        <v>0</v>
      </c>
      <c r="N352" s="77">
        <v>3131.8369999999995</v>
      </c>
      <c r="O352" s="72">
        <v>0</v>
      </c>
      <c r="P352" s="78">
        <v>190.885</v>
      </c>
      <c r="Q352" s="78">
        <v>77.024</v>
      </c>
      <c r="R352" s="81">
        <v>113.861</v>
      </c>
      <c r="S352" s="78">
        <v>0</v>
      </c>
      <c r="T352" s="85">
        <v>15910.507</v>
      </c>
      <c r="U352" s="87">
        <v>23047.225</v>
      </c>
      <c r="V352" s="85">
        <v>0</v>
      </c>
    </row>
    <row r="353" spans="1:22" ht="12.75" customHeight="1">
      <c r="A353" s="29" t="s">
        <v>441</v>
      </c>
      <c r="B353" s="29">
        <v>3950</v>
      </c>
      <c r="C353" s="29">
        <v>391</v>
      </c>
      <c r="D353" s="29" t="s">
        <v>351</v>
      </c>
      <c r="E353" s="29" t="s">
        <v>11</v>
      </c>
      <c r="F353" s="85">
        <v>245676.902</v>
      </c>
      <c r="G353" s="72">
        <v>242282.46899999998</v>
      </c>
      <c r="H353" s="72">
        <v>122169.331</v>
      </c>
      <c r="I353" s="72">
        <v>64206.274000000005</v>
      </c>
      <c r="J353" s="72">
        <v>57963.057</v>
      </c>
      <c r="K353" s="77">
        <v>120113.13799999999</v>
      </c>
      <c r="L353" s="77">
        <v>87810.509</v>
      </c>
      <c r="M353" s="77">
        <v>17590.82</v>
      </c>
      <c r="N353" s="77">
        <v>14711.809</v>
      </c>
      <c r="O353" s="72">
        <v>0</v>
      </c>
      <c r="P353" s="78">
        <v>3394.433</v>
      </c>
      <c r="Q353" s="78">
        <v>172.472</v>
      </c>
      <c r="R353" s="81">
        <v>3221.961</v>
      </c>
      <c r="S353" s="78">
        <v>0</v>
      </c>
      <c r="T353" s="85">
        <v>122341.803</v>
      </c>
      <c r="U353" s="87">
        <v>123335.09899999999</v>
      </c>
      <c r="V353" s="85">
        <v>0</v>
      </c>
    </row>
    <row r="354" spans="1:22" ht="12.75" customHeight="1">
      <c r="A354" s="29" t="s">
        <v>441</v>
      </c>
      <c r="B354" s="29">
        <v>3960</v>
      </c>
      <c r="C354" s="29">
        <v>392</v>
      </c>
      <c r="D354" s="29" t="s">
        <v>352</v>
      </c>
      <c r="E354" s="29" t="s">
        <v>5</v>
      </c>
      <c r="F354" s="85">
        <v>125994.94599999998</v>
      </c>
      <c r="G354" s="72">
        <v>121016.60999999999</v>
      </c>
      <c r="H354" s="72">
        <v>62645.313903745606</v>
      </c>
      <c r="I354" s="72">
        <v>34085.31390374561</v>
      </c>
      <c r="J354" s="72">
        <v>28559.999999999996</v>
      </c>
      <c r="K354" s="77">
        <v>58371.29609625438</v>
      </c>
      <c r="L354" s="77">
        <v>38525.73009625438</v>
      </c>
      <c r="M354" s="77">
        <v>11271.99</v>
      </c>
      <c r="N354" s="77">
        <v>3789.74</v>
      </c>
      <c r="O354" s="72">
        <v>4783.836</v>
      </c>
      <c r="P354" s="78">
        <v>4978.336</v>
      </c>
      <c r="Q354" s="78">
        <v>4600.566096254386</v>
      </c>
      <c r="R354" s="81">
        <v>377.7699037456143</v>
      </c>
      <c r="S354" s="78">
        <v>0</v>
      </c>
      <c r="T354" s="85">
        <v>67245.87999999999</v>
      </c>
      <c r="U354" s="87">
        <v>58749.06599999999</v>
      </c>
      <c r="V354" s="85">
        <v>4783.836</v>
      </c>
    </row>
    <row r="355" spans="1:22" ht="12.75" customHeight="1">
      <c r="A355" s="29" t="s">
        <v>441</v>
      </c>
      <c r="B355" s="29">
        <v>3970</v>
      </c>
      <c r="C355" s="29">
        <v>393</v>
      </c>
      <c r="D355" s="29" t="s">
        <v>353</v>
      </c>
      <c r="E355" s="29" t="s">
        <v>5</v>
      </c>
      <c r="F355" s="85">
        <v>86451.57499999998</v>
      </c>
      <c r="G355" s="72">
        <v>76694.965</v>
      </c>
      <c r="H355" s="72">
        <v>34128.159999999996</v>
      </c>
      <c r="I355" s="72">
        <v>24356.42</v>
      </c>
      <c r="J355" s="72">
        <v>9771.74</v>
      </c>
      <c r="K355" s="77">
        <v>42566.80499999999</v>
      </c>
      <c r="L355" s="77">
        <v>33654.32</v>
      </c>
      <c r="M355" s="77">
        <v>8811.3</v>
      </c>
      <c r="N355" s="77">
        <v>101.18499999999999</v>
      </c>
      <c r="O355" s="72">
        <v>0</v>
      </c>
      <c r="P355" s="78">
        <v>9756.61</v>
      </c>
      <c r="Q355" s="78">
        <v>4751.75</v>
      </c>
      <c r="R355" s="81">
        <v>5004.86</v>
      </c>
      <c r="S355" s="78">
        <v>0</v>
      </c>
      <c r="T355" s="85">
        <v>38879.909999999996</v>
      </c>
      <c r="U355" s="87">
        <v>47571.66499999999</v>
      </c>
      <c r="V355" s="85">
        <v>0</v>
      </c>
    </row>
    <row r="356" spans="1:22" ht="12.75" customHeight="1">
      <c r="A356" s="29" t="s">
        <v>441</v>
      </c>
      <c r="B356" s="29">
        <v>3980</v>
      </c>
      <c r="C356" s="29">
        <v>709</v>
      </c>
      <c r="D356" s="29" t="s">
        <v>438</v>
      </c>
      <c r="E356" s="29" t="s">
        <v>5</v>
      </c>
      <c r="F356" s="85">
        <v>243998.7</v>
      </c>
      <c r="G356" s="72">
        <v>214947.14</v>
      </c>
      <c r="H356" s="72">
        <v>99557.28688681783</v>
      </c>
      <c r="I356" s="72">
        <v>56771.75688681783</v>
      </c>
      <c r="J356" s="72">
        <v>42785.53</v>
      </c>
      <c r="K356" s="77">
        <v>115389.85311318218</v>
      </c>
      <c r="L356" s="77">
        <v>89101.97311318218</v>
      </c>
      <c r="M356" s="77">
        <v>20545.22</v>
      </c>
      <c r="N356" s="77">
        <v>4737.21</v>
      </c>
      <c r="O356" s="72">
        <v>1005.45</v>
      </c>
      <c r="P356" s="78">
        <v>29051.56</v>
      </c>
      <c r="Q356" s="78">
        <v>3977.553113182169</v>
      </c>
      <c r="R356" s="81">
        <v>25074.00688681783</v>
      </c>
      <c r="S356" s="78">
        <v>0</v>
      </c>
      <c r="T356" s="85">
        <v>103534.84</v>
      </c>
      <c r="U356" s="87">
        <v>140463.86000000002</v>
      </c>
      <c r="V356" s="85">
        <v>1005.45</v>
      </c>
    </row>
    <row r="358" spans="6:23" ht="12.75">
      <c r="F358" s="44" t="s">
        <v>428</v>
      </c>
      <c r="G358" s="44" t="s">
        <v>428</v>
      </c>
      <c r="H358" s="44" t="s">
        <v>428</v>
      </c>
      <c r="I358" s="44" t="s">
        <v>428</v>
      </c>
      <c r="J358" s="44" t="s">
        <v>428</v>
      </c>
      <c r="K358" s="44" t="s">
        <v>428</v>
      </c>
      <c r="L358" s="44" t="s">
        <v>428</v>
      </c>
      <c r="M358" s="44" t="s">
        <v>428</v>
      </c>
      <c r="N358" s="44" t="s">
        <v>428</v>
      </c>
      <c r="O358" s="44" t="s">
        <v>428</v>
      </c>
      <c r="P358" s="44" t="s">
        <v>428</v>
      </c>
      <c r="Q358" s="44" t="s">
        <v>428</v>
      </c>
      <c r="R358" s="44" t="s">
        <v>428</v>
      </c>
      <c r="S358" s="44" t="s">
        <v>428</v>
      </c>
      <c r="T358" s="44" t="s">
        <v>428</v>
      </c>
      <c r="U358" s="44" t="s">
        <v>428</v>
      </c>
      <c r="V358" s="44" t="s">
        <v>428</v>
      </c>
      <c r="W358" s="30"/>
    </row>
    <row r="359" spans="8:22" s="45" customFormat="1" ht="12.75">
      <c r="H359" s="44"/>
      <c r="I359" s="44"/>
      <c r="J359" s="44"/>
      <c r="O359" s="44"/>
      <c r="P359" s="44"/>
      <c r="Q359" s="44"/>
      <c r="S359" s="44"/>
      <c r="T359" s="44"/>
      <c r="V359" s="44"/>
    </row>
    <row r="361" ht="12.75">
      <c r="A361" s="82" t="s">
        <v>510</v>
      </c>
    </row>
    <row r="363" spans="5:7" ht="12.75">
      <c r="E363" s="2"/>
      <c r="F363" s="30"/>
      <c r="G363" s="30"/>
    </row>
    <row r="364" spans="5:7" ht="12.75">
      <c r="E364" s="2"/>
      <c r="F364" s="30"/>
      <c r="G364" s="30"/>
    </row>
    <row r="365" spans="5:7" ht="12.75">
      <c r="E365" s="2"/>
      <c r="F365" s="30"/>
      <c r="G365" s="30"/>
    </row>
    <row r="366" spans="6:22" s="134" customFormat="1" ht="12.75">
      <c r="F366" s="135"/>
      <c r="G366" s="135"/>
      <c r="H366" s="135"/>
      <c r="I366" s="135"/>
      <c r="J366" s="135"/>
      <c r="K366" s="135"/>
      <c r="L366" s="135"/>
      <c r="M366" s="135"/>
      <c r="N366" s="135"/>
      <c r="O366" s="135"/>
      <c r="P366" s="135"/>
      <c r="Q366" s="135"/>
      <c r="R366" s="135"/>
      <c r="S366" s="135"/>
      <c r="T366" s="135"/>
      <c r="U366" s="135"/>
      <c r="V366" s="135"/>
    </row>
    <row r="368" spans="6:7" ht="12.75">
      <c r="F368" s="30"/>
      <c r="G368" s="30"/>
    </row>
    <row r="370" spans="6:7" ht="12.75">
      <c r="F370" s="30"/>
      <c r="G370" s="3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32"/>
  <sheetViews>
    <sheetView zoomScalePageLayoutView="0" workbookViewId="0" topLeftCell="A1">
      <pane xSplit="5" ySplit="3" topLeftCell="F4" activePane="bottomRight" state="frozen"/>
      <selection pane="topLeft" activeCell="A403" sqref="A403:IV403"/>
      <selection pane="topRight" activeCell="A403" sqref="A403:IV403"/>
      <selection pane="bottomLeft" activeCell="A403" sqref="A403:IV403"/>
      <selection pane="bottomRight" activeCell="F4" sqref="F4"/>
    </sheetView>
  </sheetViews>
  <sheetFormatPr defaultColWidth="9.140625" defaultRowHeight="12.75"/>
  <cols>
    <col min="1" max="1" width="13.28125" style="0" customWidth="1"/>
    <col min="2" max="2" width="14.00390625" style="0" customWidth="1"/>
    <col min="4" max="4" width="27.57421875" style="0" customWidth="1"/>
    <col min="5" max="5" width="10.28125" style="0" customWidth="1"/>
    <col min="6" max="6" width="12.140625" style="0" customWidth="1"/>
    <col min="7" max="8" width="12.28125" style="0" customWidth="1"/>
    <col min="9" max="9" width="11.28125" style="28" bestFit="1" customWidth="1"/>
    <col min="10" max="10" width="11.8515625" style="0" customWidth="1"/>
    <col min="11" max="11" width="12.7109375" style="3" customWidth="1"/>
    <col min="12" max="12" width="11.7109375" style="52" customWidth="1"/>
  </cols>
  <sheetData>
    <row r="1" spans="1:2" ht="15.75">
      <c r="A1" s="25" t="s">
        <v>498</v>
      </c>
      <c r="B1" s="25"/>
    </row>
    <row r="2" spans="1:11" ht="12.75">
      <c r="A2" s="3" t="s">
        <v>462</v>
      </c>
      <c r="F2" s="146"/>
      <c r="G2" s="146"/>
      <c r="H2" s="146"/>
      <c r="I2" s="146"/>
      <c r="J2" s="146"/>
      <c r="K2" s="146"/>
    </row>
    <row r="3" spans="1:12" s="34" customFormat="1" ht="42" customHeight="1">
      <c r="A3" s="1" t="s">
        <v>427</v>
      </c>
      <c r="B3" s="1" t="s">
        <v>429</v>
      </c>
      <c r="C3" s="1" t="s">
        <v>0</v>
      </c>
      <c r="D3" s="1" t="s">
        <v>1</v>
      </c>
      <c r="E3" s="1" t="s">
        <v>2</v>
      </c>
      <c r="F3" s="7" t="s">
        <v>354</v>
      </c>
      <c r="G3" s="7" t="s">
        <v>355</v>
      </c>
      <c r="H3" s="7" t="s">
        <v>356</v>
      </c>
      <c r="I3" s="55" t="s">
        <v>358</v>
      </c>
      <c r="J3" s="7" t="s">
        <v>357</v>
      </c>
      <c r="K3" s="7" t="s">
        <v>407</v>
      </c>
      <c r="L3" s="53"/>
    </row>
    <row r="4" spans="1:13" ht="12.75">
      <c r="A4" s="2" t="s">
        <v>3</v>
      </c>
      <c r="B4" s="2">
        <v>10</v>
      </c>
      <c r="C4" s="3">
        <v>1</v>
      </c>
      <c r="D4" s="3" t="s">
        <v>4</v>
      </c>
      <c r="E4" s="3" t="s">
        <v>5</v>
      </c>
      <c r="F4" s="28">
        <v>688.94</v>
      </c>
      <c r="G4" s="28">
        <v>63334.84</v>
      </c>
      <c r="H4" s="28">
        <v>0</v>
      </c>
      <c r="I4" s="28">
        <v>34134.65</v>
      </c>
      <c r="J4" s="28">
        <v>962.2300000000002</v>
      </c>
      <c r="K4" s="92">
        <f>SUM(F4:J4)</f>
        <v>99120.65999999999</v>
      </c>
      <c r="M4" s="4"/>
    </row>
    <row r="5" spans="1:13" ht="12.75">
      <c r="A5" s="2" t="s">
        <v>3</v>
      </c>
      <c r="B5" s="2">
        <v>20</v>
      </c>
      <c r="C5" s="3">
        <v>2</v>
      </c>
      <c r="D5" s="3" t="s">
        <v>6</v>
      </c>
      <c r="E5" s="3" t="s">
        <v>5</v>
      </c>
      <c r="F5" s="28">
        <v>787.0699999999999</v>
      </c>
      <c r="G5" s="28">
        <v>41729.229999999996</v>
      </c>
      <c r="H5" s="28">
        <v>0</v>
      </c>
      <c r="I5" s="28">
        <v>23944.038999999997</v>
      </c>
      <c r="J5" s="28">
        <v>0</v>
      </c>
      <c r="K5" s="92">
        <f aca="true" t="shared" si="0" ref="K5:K68">SUM(F5:J5)</f>
        <v>66460.33899999999</v>
      </c>
      <c r="M5" s="4"/>
    </row>
    <row r="6" spans="1:13" ht="12.75">
      <c r="A6" s="2" t="s">
        <v>3</v>
      </c>
      <c r="B6" s="2">
        <v>30</v>
      </c>
      <c r="C6" s="3">
        <v>3</v>
      </c>
      <c r="D6" s="3" t="s">
        <v>7</v>
      </c>
      <c r="E6" s="3" t="s">
        <v>5</v>
      </c>
      <c r="F6" s="28">
        <v>4431.1320000000005</v>
      </c>
      <c r="G6" s="28">
        <v>44737.313</v>
      </c>
      <c r="H6" s="28">
        <v>0</v>
      </c>
      <c r="I6" s="28">
        <v>22648.398</v>
      </c>
      <c r="J6" s="28">
        <v>-5.684341886080802E-14</v>
      </c>
      <c r="K6" s="92">
        <f t="shared" si="0"/>
        <v>71816.843</v>
      </c>
      <c r="M6" s="4"/>
    </row>
    <row r="7" spans="1:13" ht="12.75">
      <c r="A7" s="2" t="s">
        <v>3</v>
      </c>
      <c r="B7" s="2">
        <v>40</v>
      </c>
      <c r="C7" s="3">
        <v>4</v>
      </c>
      <c r="D7" s="3" t="s">
        <v>8</v>
      </c>
      <c r="E7" s="3" t="s">
        <v>5</v>
      </c>
      <c r="F7" s="28">
        <v>1445.6</v>
      </c>
      <c r="G7" s="28">
        <v>25654.510000000002</v>
      </c>
      <c r="H7" s="28">
        <v>0</v>
      </c>
      <c r="I7" s="28">
        <v>19331.66</v>
      </c>
      <c r="J7" s="28">
        <v>23.74000000000001</v>
      </c>
      <c r="K7" s="92">
        <f t="shared" si="0"/>
        <v>46455.51</v>
      </c>
      <c r="M7" s="4"/>
    </row>
    <row r="8" spans="1:13" ht="12.75">
      <c r="A8" s="2" t="s">
        <v>3</v>
      </c>
      <c r="B8" s="2">
        <v>50</v>
      </c>
      <c r="C8" s="3">
        <v>5</v>
      </c>
      <c r="D8" s="3" t="s">
        <v>9</v>
      </c>
      <c r="E8" s="3" t="s">
        <v>5</v>
      </c>
      <c r="F8" s="28">
        <v>24207.57</v>
      </c>
      <c r="G8" s="28">
        <v>0</v>
      </c>
      <c r="H8" s="28">
        <v>4.539999999999999</v>
      </c>
      <c r="I8" s="28">
        <v>21539.519000000004</v>
      </c>
      <c r="J8" s="28">
        <v>8050.74</v>
      </c>
      <c r="K8" s="92">
        <f t="shared" si="0"/>
        <v>53802.369</v>
      </c>
      <c r="M8" s="4"/>
    </row>
    <row r="9" spans="1:13" ht="12.75">
      <c r="A9" s="2" t="s">
        <v>3</v>
      </c>
      <c r="B9" s="2">
        <v>60</v>
      </c>
      <c r="C9" s="3">
        <v>701</v>
      </c>
      <c r="D9" s="3" t="s">
        <v>430</v>
      </c>
      <c r="E9" s="3" t="s">
        <v>5</v>
      </c>
      <c r="F9" s="28">
        <v>94156.68</v>
      </c>
      <c r="G9" s="28">
        <v>43526.939999999995</v>
      </c>
      <c r="H9" s="28">
        <v>0</v>
      </c>
      <c r="I9" s="28">
        <v>111786.66</v>
      </c>
      <c r="J9" s="28">
        <v>0.010000000008517418</v>
      </c>
      <c r="K9" s="92">
        <f t="shared" si="0"/>
        <v>249470.29</v>
      </c>
      <c r="M9" s="4"/>
    </row>
    <row r="10" spans="1:13" ht="12.75">
      <c r="A10" s="2" t="s">
        <v>3</v>
      </c>
      <c r="B10" s="2">
        <v>150</v>
      </c>
      <c r="C10" s="3">
        <v>702</v>
      </c>
      <c r="D10" s="3" t="s">
        <v>431</v>
      </c>
      <c r="E10" s="3" t="s">
        <v>5</v>
      </c>
      <c r="F10" s="28">
        <v>9739</v>
      </c>
      <c r="G10" s="28">
        <v>83552.51999999999</v>
      </c>
      <c r="H10" s="28">
        <v>0</v>
      </c>
      <c r="I10" s="28">
        <v>63900.39</v>
      </c>
      <c r="J10" s="28">
        <v>0</v>
      </c>
      <c r="K10" s="92">
        <f t="shared" si="0"/>
        <v>157191.90999999997</v>
      </c>
      <c r="M10" s="4"/>
    </row>
    <row r="11" spans="1:13" ht="12.75">
      <c r="A11" s="2" t="s">
        <v>3</v>
      </c>
      <c r="B11" s="2">
        <v>230</v>
      </c>
      <c r="C11" s="3">
        <v>21</v>
      </c>
      <c r="D11" s="3" t="s">
        <v>12</v>
      </c>
      <c r="E11" s="3" t="s">
        <v>5</v>
      </c>
      <c r="F11" s="28">
        <v>90919.62</v>
      </c>
      <c r="G11" s="28">
        <v>402.48</v>
      </c>
      <c r="H11" s="28">
        <v>4.6000000000000005</v>
      </c>
      <c r="I11" s="28">
        <v>47402.72900000001</v>
      </c>
      <c r="J11" s="28">
        <v>-159.84299999998552</v>
      </c>
      <c r="K11" s="92">
        <f t="shared" si="0"/>
        <v>138569.586</v>
      </c>
      <c r="M11" s="4"/>
    </row>
    <row r="12" spans="1:13" ht="12.75">
      <c r="A12" s="2" t="s">
        <v>3</v>
      </c>
      <c r="B12" s="2">
        <v>240</v>
      </c>
      <c r="C12" s="3">
        <v>22</v>
      </c>
      <c r="D12" s="3" t="s">
        <v>13</v>
      </c>
      <c r="E12" s="3" t="s">
        <v>5</v>
      </c>
      <c r="F12" s="28">
        <v>47361</v>
      </c>
      <c r="G12" s="28">
        <v>758.9000000000001</v>
      </c>
      <c r="H12" s="28">
        <v>0</v>
      </c>
      <c r="I12" s="28">
        <v>28557.000000000004</v>
      </c>
      <c r="J12" s="28">
        <v>587.9999999999998</v>
      </c>
      <c r="K12" s="92">
        <f t="shared" si="0"/>
        <v>77264.90000000001</v>
      </c>
      <c r="M12" s="4"/>
    </row>
    <row r="13" spans="1:13" ht="12.75">
      <c r="A13" s="2" t="s">
        <v>3</v>
      </c>
      <c r="B13" s="2">
        <v>250</v>
      </c>
      <c r="C13" s="3">
        <v>23</v>
      </c>
      <c r="D13" s="3" t="s">
        <v>14</v>
      </c>
      <c r="E13" s="3" t="s">
        <v>5</v>
      </c>
      <c r="F13" s="28">
        <v>19427.370000000003</v>
      </c>
      <c r="G13" s="28">
        <v>45015.24</v>
      </c>
      <c r="H13" s="28">
        <v>0</v>
      </c>
      <c r="I13" s="28">
        <v>36282.83</v>
      </c>
      <c r="J13" s="28">
        <v>0</v>
      </c>
      <c r="K13" s="92">
        <f t="shared" si="0"/>
        <v>100725.44</v>
      </c>
      <c r="M13" s="4"/>
    </row>
    <row r="14" spans="1:13" ht="12.75">
      <c r="A14" s="2" t="s">
        <v>3</v>
      </c>
      <c r="B14" s="2">
        <v>260</v>
      </c>
      <c r="C14" s="3">
        <v>24</v>
      </c>
      <c r="D14" s="3" t="s">
        <v>15</v>
      </c>
      <c r="E14" s="3" t="s">
        <v>5</v>
      </c>
      <c r="F14" s="28">
        <v>55027.42</v>
      </c>
      <c r="G14" s="28">
        <v>29340.9</v>
      </c>
      <c r="H14" s="28">
        <v>0</v>
      </c>
      <c r="I14" s="28">
        <v>46818.8</v>
      </c>
      <c r="J14" s="28">
        <v>19102.489999999998</v>
      </c>
      <c r="K14" s="92">
        <f t="shared" si="0"/>
        <v>150289.61</v>
      </c>
      <c r="M14" s="4"/>
    </row>
    <row r="15" spans="1:13" ht="12.75">
      <c r="A15" s="2" t="s">
        <v>3</v>
      </c>
      <c r="B15" s="2">
        <v>270</v>
      </c>
      <c r="C15" s="3">
        <v>25</v>
      </c>
      <c r="D15" s="3" t="s">
        <v>16</v>
      </c>
      <c r="E15" s="3" t="s">
        <v>5</v>
      </c>
      <c r="F15" s="28">
        <v>49037.71000000001</v>
      </c>
      <c r="G15" s="28">
        <v>7911.08</v>
      </c>
      <c r="H15" s="28">
        <v>1.6799999999999997</v>
      </c>
      <c r="I15" s="28">
        <v>33183.60999999999</v>
      </c>
      <c r="J15" s="28">
        <v>36.620000000000005</v>
      </c>
      <c r="K15" s="92">
        <f t="shared" si="0"/>
        <v>90170.7</v>
      </c>
      <c r="M15" s="4"/>
    </row>
    <row r="16" spans="1:13" ht="12.75">
      <c r="A16" s="2" t="s">
        <v>17</v>
      </c>
      <c r="B16" s="2">
        <v>280</v>
      </c>
      <c r="C16" s="3">
        <v>26</v>
      </c>
      <c r="D16" s="3" t="s">
        <v>18</v>
      </c>
      <c r="E16" s="3" t="s">
        <v>5</v>
      </c>
      <c r="F16" s="28">
        <v>49250.66</v>
      </c>
      <c r="G16" s="28">
        <v>4248.66</v>
      </c>
      <c r="H16" s="28">
        <v>0</v>
      </c>
      <c r="I16" s="28">
        <v>42484.22499999999</v>
      </c>
      <c r="J16" s="28">
        <v>0</v>
      </c>
      <c r="K16" s="92">
        <f t="shared" si="0"/>
        <v>95983.545</v>
      </c>
      <c r="M16" s="4"/>
    </row>
    <row r="17" spans="1:13" ht="12.75">
      <c r="A17" s="2" t="s">
        <v>17</v>
      </c>
      <c r="B17" s="2">
        <v>290</v>
      </c>
      <c r="C17" s="3">
        <v>703</v>
      </c>
      <c r="D17" s="3" t="s">
        <v>432</v>
      </c>
      <c r="E17" s="3" t="s">
        <v>5</v>
      </c>
      <c r="F17" s="28">
        <v>80145.37999999999</v>
      </c>
      <c r="G17" s="28">
        <v>2177.2799999999997</v>
      </c>
      <c r="H17" s="28">
        <v>0</v>
      </c>
      <c r="I17" s="28">
        <v>106694.98500000002</v>
      </c>
      <c r="J17" s="28">
        <v>0.010000000000040643</v>
      </c>
      <c r="K17" s="92">
        <f t="shared" si="0"/>
        <v>189017.65500000003</v>
      </c>
      <c r="M17" s="4"/>
    </row>
    <row r="18" spans="1:13" ht="12.75">
      <c r="A18" s="2" t="s">
        <v>17</v>
      </c>
      <c r="B18" s="2">
        <v>300</v>
      </c>
      <c r="C18" s="3">
        <v>704</v>
      </c>
      <c r="D18" s="3" t="s">
        <v>433</v>
      </c>
      <c r="E18" s="3" t="s">
        <v>5</v>
      </c>
      <c r="F18" s="28">
        <v>67024.577</v>
      </c>
      <c r="G18" s="28">
        <v>759.5</v>
      </c>
      <c r="H18" s="28">
        <v>0</v>
      </c>
      <c r="I18" s="28">
        <v>95076.71999999997</v>
      </c>
      <c r="J18" s="28">
        <v>-7.5770000000002256</v>
      </c>
      <c r="K18" s="92">
        <f t="shared" si="0"/>
        <v>162853.21999999997</v>
      </c>
      <c r="M18" s="4"/>
    </row>
    <row r="19" spans="1:13" ht="12.75">
      <c r="A19" s="2" t="s">
        <v>17</v>
      </c>
      <c r="B19" s="2">
        <v>330</v>
      </c>
      <c r="C19" s="3">
        <v>29</v>
      </c>
      <c r="D19" s="3" t="s">
        <v>19</v>
      </c>
      <c r="E19" s="3" t="s">
        <v>5</v>
      </c>
      <c r="F19" s="28">
        <v>34665.82</v>
      </c>
      <c r="G19" s="28">
        <v>50.84</v>
      </c>
      <c r="H19" s="28">
        <v>0</v>
      </c>
      <c r="I19" s="28">
        <v>24863.12</v>
      </c>
      <c r="J19" s="28">
        <v>56.31999999999971</v>
      </c>
      <c r="K19" s="92">
        <f t="shared" si="0"/>
        <v>59636.1</v>
      </c>
      <c r="M19" s="4"/>
    </row>
    <row r="20" spans="1:13" ht="12.75">
      <c r="A20" s="2" t="s">
        <v>17</v>
      </c>
      <c r="B20" s="2">
        <v>450</v>
      </c>
      <c r="C20" s="3">
        <v>41</v>
      </c>
      <c r="D20" s="3" t="s">
        <v>26</v>
      </c>
      <c r="E20" s="3" t="s">
        <v>11</v>
      </c>
      <c r="F20" s="28">
        <v>77597.74799999999</v>
      </c>
      <c r="G20" s="28">
        <v>26439.519999999997</v>
      </c>
      <c r="H20" s="28">
        <v>9.91</v>
      </c>
      <c r="I20" s="28">
        <v>124293.998</v>
      </c>
      <c r="J20" s="28">
        <v>31234.12200000001</v>
      </c>
      <c r="K20" s="92">
        <f t="shared" si="0"/>
        <v>259575.29799999998</v>
      </c>
      <c r="M20" s="4"/>
    </row>
    <row r="21" spans="1:13" ht="12.75">
      <c r="A21" s="2" t="s">
        <v>17</v>
      </c>
      <c r="B21" s="2">
        <v>460</v>
      </c>
      <c r="C21" s="3">
        <v>42</v>
      </c>
      <c r="D21" s="3" t="s">
        <v>27</v>
      </c>
      <c r="E21" s="3" t="s">
        <v>5</v>
      </c>
      <c r="F21" s="28">
        <v>24683.396</v>
      </c>
      <c r="G21" s="28">
        <v>44256.912000000004</v>
      </c>
      <c r="H21" s="28">
        <v>0</v>
      </c>
      <c r="I21" s="28">
        <v>71313.115</v>
      </c>
      <c r="J21" s="28">
        <v>58.49999999999636</v>
      </c>
      <c r="K21" s="92">
        <f t="shared" si="0"/>
        <v>140311.923</v>
      </c>
      <c r="M21" s="4"/>
    </row>
    <row r="22" spans="1:13" ht="12.75">
      <c r="A22" s="2" t="s">
        <v>17</v>
      </c>
      <c r="B22" s="2">
        <v>560</v>
      </c>
      <c r="C22" s="3">
        <v>52</v>
      </c>
      <c r="D22" s="3" t="s">
        <v>37</v>
      </c>
      <c r="E22" s="3" t="s">
        <v>11</v>
      </c>
      <c r="F22" s="28">
        <v>482044.74799999996</v>
      </c>
      <c r="G22" s="28">
        <v>94338.811</v>
      </c>
      <c r="H22" s="28">
        <v>27.357</v>
      </c>
      <c r="I22" s="28">
        <v>454057.048</v>
      </c>
      <c r="J22" s="28">
        <v>33574.20000000005</v>
      </c>
      <c r="K22" s="92">
        <f t="shared" si="0"/>
        <v>1064042.1639999999</v>
      </c>
      <c r="M22" s="4"/>
    </row>
    <row r="23" spans="1:13" ht="12.75">
      <c r="A23" s="2" t="s">
        <v>17</v>
      </c>
      <c r="B23" s="2">
        <v>690</v>
      </c>
      <c r="C23" s="3">
        <v>65</v>
      </c>
      <c r="D23" s="3" t="s">
        <v>50</v>
      </c>
      <c r="E23" s="3" t="s">
        <v>5</v>
      </c>
      <c r="F23" s="28">
        <v>36636.28999999999</v>
      </c>
      <c r="G23" s="28">
        <v>0</v>
      </c>
      <c r="H23" s="28">
        <v>8.7</v>
      </c>
      <c r="I23" s="28">
        <v>27483.484</v>
      </c>
      <c r="J23" s="28">
        <v>8893.86</v>
      </c>
      <c r="K23" s="92">
        <f t="shared" si="0"/>
        <v>73022.33399999999</v>
      </c>
      <c r="M23" s="4"/>
    </row>
    <row r="24" spans="1:13" ht="12.75">
      <c r="A24" s="2" t="s">
        <v>17</v>
      </c>
      <c r="B24" s="2">
        <v>700</v>
      </c>
      <c r="C24" s="3">
        <v>66</v>
      </c>
      <c r="D24" s="3" t="s">
        <v>51</v>
      </c>
      <c r="E24" s="3" t="s">
        <v>5</v>
      </c>
      <c r="F24" s="28">
        <v>38285.270000000004</v>
      </c>
      <c r="G24" s="28">
        <v>997.39</v>
      </c>
      <c r="H24" s="28">
        <v>0</v>
      </c>
      <c r="I24" s="28">
        <v>24752.040000000005</v>
      </c>
      <c r="J24" s="28">
        <v>40.49000000000001</v>
      </c>
      <c r="K24" s="92">
        <f t="shared" si="0"/>
        <v>64075.19000000001</v>
      </c>
      <c r="M24" s="4"/>
    </row>
    <row r="25" spans="1:13" ht="12.75">
      <c r="A25" s="2" t="s">
        <v>17</v>
      </c>
      <c r="B25" s="2">
        <v>710</v>
      </c>
      <c r="C25" s="3">
        <v>67</v>
      </c>
      <c r="D25" s="3" t="s">
        <v>52</v>
      </c>
      <c r="E25" s="3" t="s">
        <v>11</v>
      </c>
      <c r="F25" s="28">
        <v>265328.695</v>
      </c>
      <c r="G25" s="28">
        <v>11449.52</v>
      </c>
      <c r="H25" s="28">
        <v>252.678</v>
      </c>
      <c r="I25" s="28">
        <v>255570.576</v>
      </c>
      <c r="J25" s="28">
        <v>76841.75000000001</v>
      </c>
      <c r="K25" s="92">
        <f t="shared" si="0"/>
        <v>609443.219</v>
      </c>
      <c r="M25" s="4"/>
    </row>
    <row r="26" spans="1:13" ht="12.75">
      <c r="A26" s="2" t="s">
        <v>17</v>
      </c>
      <c r="B26" s="2">
        <v>770</v>
      </c>
      <c r="C26" s="3">
        <v>73</v>
      </c>
      <c r="D26" s="3" t="s">
        <v>58</v>
      </c>
      <c r="E26" s="3" t="s">
        <v>11</v>
      </c>
      <c r="F26" s="28">
        <v>415949.038</v>
      </c>
      <c r="G26" s="28">
        <v>3939.35</v>
      </c>
      <c r="H26" s="28">
        <v>52.72</v>
      </c>
      <c r="I26" s="28">
        <v>267169.647</v>
      </c>
      <c r="J26" s="28">
        <v>11588.630000000001</v>
      </c>
      <c r="K26" s="92">
        <f t="shared" si="0"/>
        <v>698699.3849999999</v>
      </c>
      <c r="M26" s="4"/>
    </row>
    <row r="27" spans="1:13" ht="12.75">
      <c r="A27" s="2" t="s">
        <v>439</v>
      </c>
      <c r="B27" s="2">
        <v>780</v>
      </c>
      <c r="C27" s="3">
        <v>74</v>
      </c>
      <c r="D27" s="3" t="s">
        <v>59</v>
      </c>
      <c r="E27" s="3" t="s">
        <v>5</v>
      </c>
      <c r="F27" s="28">
        <v>75200.42</v>
      </c>
      <c r="G27" s="28">
        <v>10598.210000000001</v>
      </c>
      <c r="H27" s="28">
        <v>0</v>
      </c>
      <c r="I27" s="28">
        <v>100571.34199999999</v>
      </c>
      <c r="J27" s="28">
        <v>0.3399999999987813</v>
      </c>
      <c r="K27" s="92">
        <f t="shared" si="0"/>
        <v>186370.312</v>
      </c>
      <c r="M27" s="4"/>
    </row>
    <row r="28" spans="1:13" ht="12.75">
      <c r="A28" s="2" t="s">
        <v>439</v>
      </c>
      <c r="B28" s="2">
        <v>790</v>
      </c>
      <c r="C28" s="3">
        <v>75</v>
      </c>
      <c r="D28" s="3" t="s">
        <v>60</v>
      </c>
      <c r="E28" s="3" t="s">
        <v>5</v>
      </c>
      <c r="F28" s="28">
        <v>57059.29</v>
      </c>
      <c r="G28" s="28">
        <v>8436.66</v>
      </c>
      <c r="H28" s="28">
        <v>0</v>
      </c>
      <c r="I28" s="28">
        <v>58866.45</v>
      </c>
      <c r="J28" s="28">
        <v>0.5199999999990723</v>
      </c>
      <c r="K28" s="92">
        <f t="shared" si="0"/>
        <v>124362.92</v>
      </c>
      <c r="M28" s="4"/>
    </row>
    <row r="29" spans="1:13" ht="12.75">
      <c r="A29" s="2" t="s">
        <v>439</v>
      </c>
      <c r="B29" s="2">
        <v>800</v>
      </c>
      <c r="C29" s="3">
        <v>76</v>
      </c>
      <c r="D29" s="3" t="s">
        <v>61</v>
      </c>
      <c r="E29" s="3" t="s">
        <v>5</v>
      </c>
      <c r="F29" s="28">
        <v>5696.523999999999</v>
      </c>
      <c r="G29" s="28">
        <v>46741.98</v>
      </c>
      <c r="H29" s="28">
        <v>0</v>
      </c>
      <c r="I29" s="28">
        <v>25331.556999999997</v>
      </c>
      <c r="J29" s="28">
        <v>1283.3049999999998</v>
      </c>
      <c r="K29" s="92">
        <f t="shared" si="0"/>
        <v>79053.366</v>
      </c>
      <c r="M29" s="4"/>
    </row>
    <row r="30" spans="1:13" ht="12.75">
      <c r="A30" s="2" t="s">
        <v>439</v>
      </c>
      <c r="B30" s="2">
        <v>810</v>
      </c>
      <c r="C30" s="3">
        <v>77</v>
      </c>
      <c r="D30" s="3" t="s">
        <v>62</v>
      </c>
      <c r="E30" s="3" t="s">
        <v>5</v>
      </c>
      <c r="F30" s="28">
        <v>48174.354</v>
      </c>
      <c r="G30" s="28">
        <v>978.4479999999999</v>
      </c>
      <c r="H30" s="28">
        <v>0</v>
      </c>
      <c r="I30" s="28">
        <v>39690.314000000006</v>
      </c>
      <c r="J30" s="28">
        <v>0</v>
      </c>
      <c r="K30" s="92">
        <f t="shared" si="0"/>
        <v>88843.11600000001</v>
      </c>
      <c r="M30" s="4"/>
    </row>
    <row r="31" spans="1:13" ht="12.75">
      <c r="A31" s="2" t="s">
        <v>439</v>
      </c>
      <c r="B31" s="2">
        <v>820</v>
      </c>
      <c r="C31" s="3">
        <v>78</v>
      </c>
      <c r="D31" s="3" t="s">
        <v>63</v>
      </c>
      <c r="E31" s="3" t="s">
        <v>5</v>
      </c>
      <c r="F31" s="28">
        <v>52149.170000000006</v>
      </c>
      <c r="G31" s="28">
        <v>0</v>
      </c>
      <c r="H31" s="28">
        <v>0</v>
      </c>
      <c r="I31" s="28">
        <v>43475.479999999996</v>
      </c>
      <c r="J31" s="28">
        <v>1367.1000000000001</v>
      </c>
      <c r="K31" s="92">
        <f t="shared" si="0"/>
        <v>96991.75</v>
      </c>
      <c r="M31" s="4"/>
    </row>
    <row r="32" spans="1:13" ht="12.75">
      <c r="A32" s="2" t="s">
        <v>439</v>
      </c>
      <c r="B32" s="2">
        <v>900</v>
      </c>
      <c r="C32" s="3">
        <v>86</v>
      </c>
      <c r="D32" s="3" t="s">
        <v>71</v>
      </c>
      <c r="E32" s="3" t="s">
        <v>11</v>
      </c>
      <c r="F32" s="28">
        <v>187528.228</v>
      </c>
      <c r="G32" s="28">
        <v>101.03</v>
      </c>
      <c r="H32" s="28">
        <v>0</v>
      </c>
      <c r="I32" s="28">
        <v>141472.901</v>
      </c>
      <c r="J32" s="28">
        <v>-74.098</v>
      </c>
      <c r="K32" s="92">
        <f t="shared" si="0"/>
        <v>329028.061</v>
      </c>
      <c r="M32" s="4"/>
    </row>
    <row r="33" spans="1:13" ht="12.75">
      <c r="A33" s="2" t="s">
        <v>439</v>
      </c>
      <c r="B33" s="2">
        <v>910</v>
      </c>
      <c r="C33" s="3">
        <v>87</v>
      </c>
      <c r="D33" s="3" t="s">
        <v>72</v>
      </c>
      <c r="E33" s="3" t="s">
        <v>5</v>
      </c>
      <c r="F33" s="28">
        <v>12545.489999999998</v>
      </c>
      <c r="G33" s="28">
        <v>128058.52</v>
      </c>
      <c r="H33" s="28">
        <v>0</v>
      </c>
      <c r="I33" s="28">
        <v>52648.616</v>
      </c>
      <c r="J33" s="28">
        <v>9.094947017729282E-13</v>
      </c>
      <c r="K33" s="92">
        <f t="shared" si="0"/>
        <v>193252.62600000002</v>
      </c>
      <c r="M33" s="4"/>
    </row>
    <row r="34" spans="1:13" ht="12.75">
      <c r="A34" s="2" t="s">
        <v>439</v>
      </c>
      <c r="B34" s="2">
        <v>920</v>
      </c>
      <c r="C34" s="3">
        <v>88</v>
      </c>
      <c r="D34" s="3" t="s">
        <v>73</v>
      </c>
      <c r="E34" s="3" t="s">
        <v>5</v>
      </c>
      <c r="F34" s="28">
        <v>37025.520000000004</v>
      </c>
      <c r="G34" s="28">
        <v>24475.814</v>
      </c>
      <c r="H34" s="28">
        <v>0</v>
      </c>
      <c r="I34" s="28">
        <v>51033.511</v>
      </c>
      <c r="J34" s="28">
        <v>6367.072000000004</v>
      </c>
      <c r="K34" s="92">
        <f t="shared" si="0"/>
        <v>118901.917</v>
      </c>
      <c r="M34" s="4"/>
    </row>
    <row r="35" spans="1:13" ht="12.75">
      <c r="A35" s="2" t="s">
        <v>439</v>
      </c>
      <c r="B35" s="2">
        <v>930</v>
      </c>
      <c r="C35" s="3">
        <v>89</v>
      </c>
      <c r="D35" s="3" t="s">
        <v>74</v>
      </c>
      <c r="E35" s="3" t="s">
        <v>5</v>
      </c>
      <c r="F35" s="28">
        <v>79788.73999999999</v>
      </c>
      <c r="G35" s="28">
        <v>3480.6899999999996</v>
      </c>
      <c r="H35" s="28">
        <v>5.21</v>
      </c>
      <c r="I35" s="28">
        <v>66753.096</v>
      </c>
      <c r="J35" s="28">
        <v>8266.17</v>
      </c>
      <c r="K35" s="92">
        <f t="shared" si="0"/>
        <v>158293.90600000002</v>
      </c>
      <c r="M35" s="4"/>
    </row>
    <row r="36" spans="1:13" ht="12.75">
      <c r="A36" s="2" t="s">
        <v>439</v>
      </c>
      <c r="B36" s="2">
        <v>940</v>
      </c>
      <c r="C36" s="3">
        <v>90</v>
      </c>
      <c r="D36" s="3" t="s">
        <v>75</v>
      </c>
      <c r="E36" s="3" t="s">
        <v>5</v>
      </c>
      <c r="F36" s="28">
        <v>28323.2</v>
      </c>
      <c r="G36" s="28">
        <v>19484.65</v>
      </c>
      <c r="H36" s="28">
        <v>0</v>
      </c>
      <c r="I36" s="28">
        <v>54057.688999999984</v>
      </c>
      <c r="J36" s="28">
        <v>6384.73</v>
      </c>
      <c r="K36" s="92">
        <f t="shared" si="0"/>
        <v>108250.26899999999</v>
      </c>
      <c r="M36" s="4"/>
    </row>
    <row r="37" spans="1:13" ht="12.75">
      <c r="A37" s="2" t="s">
        <v>439</v>
      </c>
      <c r="B37" s="2">
        <v>950</v>
      </c>
      <c r="C37" s="3">
        <v>91</v>
      </c>
      <c r="D37" s="3" t="s">
        <v>76</v>
      </c>
      <c r="E37" s="3" t="s">
        <v>5</v>
      </c>
      <c r="F37" s="28">
        <v>182527.99</v>
      </c>
      <c r="G37" s="28">
        <v>20904.95</v>
      </c>
      <c r="H37" s="28">
        <v>0</v>
      </c>
      <c r="I37" s="28">
        <v>125683.43000000001</v>
      </c>
      <c r="J37" s="28">
        <v>-65.39000000001579</v>
      </c>
      <c r="K37" s="92">
        <f t="shared" si="0"/>
        <v>329050.98</v>
      </c>
      <c r="M37" s="4"/>
    </row>
    <row r="38" spans="1:13" ht="12.75">
      <c r="A38" s="2" t="s">
        <v>439</v>
      </c>
      <c r="B38" s="2">
        <v>960</v>
      </c>
      <c r="C38" s="3">
        <v>92</v>
      </c>
      <c r="D38" s="3" t="s">
        <v>77</v>
      </c>
      <c r="E38" s="3" t="s">
        <v>5</v>
      </c>
      <c r="F38" s="28">
        <v>10153</v>
      </c>
      <c r="G38" s="28">
        <v>117806</v>
      </c>
      <c r="H38" s="28">
        <v>0</v>
      </c>
      <c r="I38" s="28">
        <v>65309</v>
      </c>
      <c r="J38" s="28">
        <v>315</v>
      </c>
      <c r="K38" s="92">
        <f t="shared" si="0"/>
        <v>193583</v>
      </c>
      <c r="M38" s="4"/>
    </row>
    <row r="39" spans="1:13" ht="12.75">
      <c r="A39" s="2" t="s">
        <v>439</v>
      </c>
      <c r="B39" s="2">
        <v>970</v>
      </c>
      <c r="C39" s="3">
        <v>93</v>
      </c>
      <c r="D39" s="3" t="s">
        <v>78</v>
      </c>
      <c r="E39" s="3" t="s">
        <v>5</v>
      </c>
      <c r="F39" s="28">
        <v>107658.25</v>
      </c>
      <c r="G39" s="28">
        <v>0</v>
      </c>
      <c r="H39" s="28">
        <v>70.67999999999999</v>
      </c>
      <c r="I39" s="28">
        <v>58905.29</v>
      </c>
      <c r="J39" s="28">
        <v>124.30000000000001</v>
      </c>
      <c r="K39" s="92">
        <f t="shared" si="0"/>
        <v>166758.52</v>
      </c>
      <c r="M39" s="4"/>
    </row>
    <row r="40" spans="1:13" ht="12.75">
      <c r="A40" s="2" t="s">
        <v>439</v>
      </c>
      <c r="B40" s="2">
        <v>980</v>
      </c>
      <c r="C40" s="3">
        <v>94</v>
      </c>
      <c r="D40" s="3" t="s">
        <v>79</v>
      </c>
      <c r="E40" s="3" t="s">
        <v>5</v>
      </c>
      <c r="F40" s="28">
        <v>49391</v>
      </c>
      <c r="G40" s="28">
        <v>59560</v>
      </c>
      <c r="H40" s="28">
        <v>0</v>
      </c>
      <c r="I40" s="28">
        <v>116300</v>
      </c>
      <c r="J40" s="28">
        <v>2</v>
      </c>
      <c r="K40" s="92">
        <f t="shared" si="0"/>
        <v>225253</v>
      </c>
      <c r="M40" s="4"/>
    </row>
    <row r="41" spans="1:13" ht="12.75">
      <c r="A41" s="2" t="s">
        <v>439</v>
      </c>
      <c r="B41" s="2">
        <v>990</v>
      </c>
      <c r="C41" s="3">
        <v>95</v>
      </c>
      <c r="D41" s="3" t="s">
        <v>80</v>
      </c>
      <c r="E41" s="3" t="s">
        <v>5</v>
      </c>
      <c r="F41" s="28">
        <v>13428.829999999998</v>
      </c>
      <c r="G41" s="28">
        <v>17197.179999999997</v>
      </c>
      <c r="H41" s="28">
        <v>37.790000000000006</v>
      </c>
      <c r="I41" s="28">
        <v>51443.76</v>
      </c>
      <c r="J41" s="28">
        <v>1.0913936421275139E-11</v>
      </c>
      <c r="K41" s="92">
        <f t="shared" si="0"/>
        <v>82107.56000000001</v>
      </c>
      <c r="M41" s="4"/>
    </row>
    <row r="42" spans="1:13" ht="12.75">
      <c r="A42" s="2" t="s">
        <v>81</v>
      </c>
      <c r="B42" s="2">
        <v>1000</v>
      </c>
      <c r="C42" s="3">
        <v>96</v>
      </c>
      <c r="D42" s="3" t="s">
        <v>82</v>
      </c>
      <c r="E42" s="3" t="s">
        <v>5</v>
      </c>
      <c r="F42" s="28">
        <v>49771.28</v>
      </c>
      <c r="G42" s="28">
        <v>14523.280000000002</v>
      </c>
      <c r="H42" s="28">
        <v>18.98</v>
      </c>
      <c r="I42" s="28">
        <v>48991.35</v>
      </c>
      <c r="J42" s="28">
        <v>408.8999999999994</v>
      </c>
      <c r="K42" s="92">
        <f t="shared" si="0"/>
        <v>113713.79</v>
      </c>
      <c r="M42" s="4"/>
    </row>
    <row r="43" spans="1:13" ht="12.75">
      <c r="A43" s="2" t="s">
        <v>81</v>
      </c>
      <c r="B43" s="2">
        <v>1090</v>
      </c>
      <c r="C43" s="3">
        <v>105</v>
      </c>
      <c r="D43" s="3" t="s">
        <v>91</v>
      </c>
      <c r="E43" s="3" t="s">
        <v>11</v>
      </c>
      <c r="F43" s="28">
        <v>157708.47999999998</v>
      </c>
      <c r="G43" s="28">
        <v>47211.016</v>
      </c>
      <c r="H43" s="28">
        <v>0</v>
      </c>
      <c r="I43" s="28">
        <v>166802.195</v>
      </c>
      <c r="J43" s="28">
        <v>440.8300000000004</v>
      </c>
      <c r="K43" s="92">
        <f t="shared" si="0"/>
        <v>372162.521</v>
      </c>
      <c r="M43" s="4"/>
    </row>
    <row r="44" spans="1:13" ht="12.75">
      <c r="A44" s="2" t="s">
        <v>81</v>
      </c>
      <c r="B44" s="2">
        <v>1100</v>
      </c>
      <c r="C44" s="3">
        <v>106</v>
      </c>
      <c r="D44" s="3" t="s">
        <v>92</v>
      </c>
      <c r="E44" s="3" t="s">
        <v>5</v>
      </c>
      <c r="F44" s="28">
        <v>7236.89</v>
      </c>
      <c r="G44" s="28">
        <v>340.903</v>
      </c>
      <c r="H44" s="28">
        <v>0</v>
      </c>
      <c r="I44" s="28">
        <v>12211.017</v>
      </c>
      <c r="J44" s="28">
        <v>0</v>
      </c>
      <c r="K44" s="92">
        <f t="shared" si="0"/>
        <v>19788.81</v>
      </c>
      <c r="M44" s="4"/>
    </row>
    <row r="45" spans="1:13" ht="12.75">
      <c r="A45" s="2" t="s">
        <v>81</v>
      </c>
      <c r="B45" s="2">
        <v>1110</v>
      </c>
      <c r="C45" s="3">
        <v>107</v>
      </c>
      <c r="D45" s="3" t="s">
        <v>93</v>
      </c>
      <c r="E45" s="3" t="s">
        <v>5</v>
      </c>
      <c r="F45" s="28">
        <v>34031</v>
      </c>
      <c r="G45" s="28">
        <v>31797</v>
      </c>
      <c r="H45" s="28">
        <v>0</v>
      </c>
      <c r="I45" s="28">
        <v>50868</v>
      </c>
      <c r="J45" s="28">
        <v>20360</v>
      </c>
      <c r="K45" s="92">
        <f t="shared" si="0"/>
        <v>137056</v>
      </c>
      <c r="M45" s="4"/>
    </row>
    <row r="46" spans="1:13" ht="12.75">
      <c r="A46" s="2" t="s">
        <v>81</v>
      </c>
      <c r="B46" s="2">
        <v>1190</v>
      </c>
      <c r="C46" s="3">
        <v>115</v>
      </c>
      <c r="D46" s="3" t="s">
        <v>101</v>
      </c>
      <c r="E46" s="3" t="s">
        <v>11</v>
      </c>
      <c r="F46" s="28">
        <v>106215.617</v>
      </c>
      <c r="G46" s="28">
        <v>43339.217</v>
      </c>
      <c r="H46" s="28">
        <v>0</v>
      </c>
      <c r="I46" s="28">
        <v>173631.55</v>
      </c>
      <c r="J46" s="28">
        <v>21462.231</v>
      </c>
      <c r="K46" s="92">
        <f t="shared" si="0"/>
        <v>344648.615</v>
      </c>
      <c r="M46" s="4"/>
    </row>
    <row r="47" spans="1:13" ht="12.75">
      <c r="A47" s="2" t="s">
        <v>81</v>
      </c>
      <c r="B47" s="2">
        <v>1270</v>
      </c>
      <c r="C47" s="3">
        <v>123</v>
      </c>
      <c r="D47" s="3" t="s">
        <v>109</v>
      </c>
      <c r="E47" s="3" t="s">
        <v>11</v>
      </c>
      <c r="F47" s="28">
        <v>162572.593</v>
      </c>
      <c r="G47" s="28">
        <v>4804.942</v>
      </c>
      <c r="H47" s="28">
        <v>0</v>
      </c>
      <c r="I47" s="28">
        <v>177833.23200000002</v>
      </c>
      <c r="J47" s="28">
        <v>0.3300000000001546</v>
      </c>
      <c r="K47" s="92">
        <f t="shared" si="0"/>
        <v>345211.097</v>
      </c>
      <c r="M47" s="4"/>
    </row>
    <row r="48" spans="1:13" ht="12.75">
      <c r="A48" s="2" t="s">
        <v>81</v>
      </c>
      <c r="B48" s="2">
        <v>1350</v>
      </c>
      <c r="C48" s="3">
        <v>131</v>
      </c>
      <c r="D48" s="3" t="s">
        <v>117</v>
      </c>
      <c r="E48" s="3" t="s">
        <v>11</v>
      </c>
      <c r="F48" s="28">
        <v>159620.34999999998</v>
      </c>
      <c r="G48" s="28">
        <v>18652.135000000002</v>
      </c>
      <c r="H48" s="28">
        <v>0</v>
      </c>
      <c r="I48" s="28">
        <v>161388.651</v>
      </c>
      <c r="J48" s="28">
        <v>65.89999999999964</v>
      </c>
      <c r="K48" s="92">
        <f t="shared" si="0"/>
        <v>339727.036</v>
      </c>
      <c r="M48" s="4"/>
    </row>
    <row r="49" spans="1:13" ht="12.75">
      <c r="A49" s="2" t="s">
        <v>81</v>
      </c>
      <c r="B49" s="2">
        <v>1370</v>
      </c>
      <c r="C49" s="3">
        <v>133</v>
      </c>
      <c r="D49" s="3" t="s">
        <v>119</v>
      </c>
      <c r="E49" s="3" t="s">
        <v>5</v>
      </c>
      <c r="F49" s="28">
        <v>19580.53</v>
      </c>
      <c r="G49" s="28">
        <v>81738.56999999999</v>
      </c>
      <c r="H49" s="28">
        <v>0</v>
      </c>
      <c r="I49" s="28">
        <v>46636.69</v>
      </c>
      <c r="J49" s="28">
        <v>-1.8189894035458565E-12</v>
      </c>
      <c r="K49" s="92">
        <f t="shared" si="0"/>
        <v>147955.78999999998</v>
      </c>
      <c r="M49" s="4"/>
    </row>
    <row r="50" spans="1:13" ht="12.75">
      <c r="A50" s="2" t="s">
        <v>81</v>
      </c>
      <c r="B50" s="2">
        <v>1440</v>
      </c>
      <c r="C50" s="3">
        <v>140</v>
      </c>
      <c r="D50" s="3" t="s">
        <v>126</v>
      </c>
      <c r="E50" s="3" t="s">
        <v>11</v>
      </c>
      <c r="F50" s="28">
        <v>152794.997</v>
      </c>
      <c r="G50" s="28">
        <v>63417.62</v>
      </c>
      <c r="H50" s="28">
        <v>0</v>
      </c>
      <c r="I50" s="28">
        <v>169166.673</v>
      </c>
      <c r="J50" s="28">
        <v>5546.12</v>
      </c>
      <c r="K50" s="92">
        <f t="shared" si="0"/>
        <v>390925.41000000003</v>
      </c>
      <c r="M50" s="4"/>
    </row>
    <row r="51" spans="1:13" ht="12.75">
      <c r="A51" s="2" t="s">
        <v>127</v>
      </c>
      <c r="B51" s="2">
        <v>1500</v>
      </c>
      <c r="C51" s="3">
        <v>148</v>
      </c>
      <c r="D51" s="3" t="s">
        <v>133</v>
      </c>
      <c r="E51" s="3" t="s">
        <v>5</v>
      </c>
      <c r="F51" s="28">
        <v>49098.81</v>
      </c>
      <c r="G51" s="28">
        <v>90</v>
      </c>
      <c r="H51" s="28">
        <v>0</v>
      </c>
      <c r="I51" s="28">
        <v>35682.092000000004</v>
      </c>
      <c r="J51" s="28">
        <v>0</v>
      </c>
      <c r="K51" s="92">
        <f t="shared" si="0"/>
        <v>84870.902</v>
      </c>
      <c r="M51" s="4"/>
    </row>
    <row r="52" spans="1:13" ht="12.75">
      <c r="A52" s="2" t="s">
        <v>127</v>
      </c>
      <c r="B52" s="2">
        <v>1520</v>
      </c>
      <c r="C52" s="3">
        <v>150</v>
      </c>
      <c r="D52" s="3" t="s">
        <v>135</v>
      </c>
      <c r="E52" s="3" t="s">
        <v>11</v>
      </c>
      <c r="F52" s="28">
        <v>136677.98</v>
      </c>
      <c r="G52" s="28">
        <v>13587.66</v>
      </c>
      <c r="H52" s="28">
        <v>0</v>
      </c>
      <c r="I52" s="28">
        <v>127061.262</v>
      </c>
      <c r="J52" s="28">
        <v>76.45999999999975</v>
      </c>
      <c r="K52" s="92">
        <f t="shared" si="0"/>
        <v>277403.362</v>
      </c>
      <c r="M52" s="4"/>
    </row>
    <row r="53" spans="1:13" ht="12.75">
      <c r="A53" s="2" t="s">
        <v>127</v>
      </c>
      <c r="B53" s="2">
        <v>1530</v>
      </c>
      <c r="C53" s="3">
        <v>151</v>
      </c>
      <c r="D53" s="3" t="s">
        <v>136</v>
      </c>
      <c r="E53" s="3" t="s">
        <v>5</v>
      </c>
      <c r="F53" s="28">
        <v>46917.82</v>
      </c>
      <c r="G53" s="28">
        <v>213.28000000000003</v>
      </c>
      <c r="H53" s="28">
        <v>0</v>
      </c>
      <c r="I53" s="28">
        <v>34177.94</v>
      </c>
      <c r="J53" s="28">
        <v>801.3699999999999</v>
      </c>
      <c r="K53" s="92">
        <f t="shared" si="0"/>
        <v>82110.41</v>
      </c>
      <c r="M53" s="4"/>
    </row>
    <row r="54" spans="1:13" ht="12.75">
      <c r="A54" s="2" t="s">
        <v>127</v>
      </c>
      <c r="B54" s="2">
        <v>1540</v>
      </c>
      <c r="C54" s="3">
        <v>705</v>
      </c>
      <c r="D54" s="3" t="s">
        <v>434</v>
      </c>
      <c r="E54" s="3" t="s">
        <v>5</v>
      </c>
      <c r="F54" s="28">
        <v>64431.69999999999</v>
      </c>
      <c r="G54" s="28">
        <v>14027.78</v>
      </c>
      <c r="H54" s="28">
        <v>0</v>
      </c>
      <c r="I54" s="28">
        <v>77352.02799999998</v>
      </c>
      <c r="J54" s="28">
        <v>-73.77999999999884</v>
      </c>
      <c r="K54" s="92">
        <f t="shared" si="0"/>
        <v>155737.72799999997</v>
      </c>
      <c r="M54" s="4"/>
    </row>
    <row r="55" spans="1:13" ht="12.75">
      <c r="A55" s="2" t="s">
        <v>127</v>
      </c>
      <c r="B55" s="2">
        <v>1610</v>
      </c>
      <c r="C55" s="3">
        <v>158</v>
      </c>
      <c r="D55" s="3" t="s">
        <v>137</v>
      </c>
      <c r="E55" s="3" t="s">
        <v>5</v>
      </c>
      <c r="F55" s="28">
        <v>12545.96</v>
      </c>
      <c r="G55" s="28">
        <v>58393.69</v>
      </c>
      <c r="H55" s="28">
        <v>0</v>
      </c>
      <c r="I55" s="28">
        <v>42985.880000000005</v>
      </c>
      <c r="J55" s="28">
        <v>-7.72715225139109E-14</v>
      </c>
      <c r="K55" s="92">
        <f t="shared" si="0"/>
        <v>113925.53</v>
      </c>
      <c r="M55" s="4"/>
    </row>
    <row r="56" spans="1:13" ht="12.75">
      <c r="A56" s="2" t="s">
        <v>127</v>
      </c>
      <c r="B56" s="2">
        <v>1700</v>
      </c>
      <c r="C56" s="3">
        <v>167</v>
      </c>
      <c r="D56" s="3" t="s">
        <v>146</v>
      </c>
      <c r="E56" s="3" t="s">
        <v>11</v>
      </c>
      <c r="F56" s="28">
        <v>91513.77102722676</v>
      </c>
      <c r="G56" s="28">
        <v>96633.2</v>
      </c>
      <c r="H56" s="28">
        <v>0</v>
      </c>
      <c r="I56" s="28">
        <v>222873.02599999998</v>
      </c>
      <c r="J56" s="28">
        <v>4386.566972773239</v>
      </c>
      <c r="K56" s="92">
        <f t="shared" si="0"/>
        <v>415406.56399999995</v>
      </c>
      <c r="M56" s="4"/>
    </row>
    <row r="57" spans="1:13" ht="12.75">
      <c r="A57" s="2" t="s">
        <v>127</v>
      </c>
      <c r="B57" s="2">
        <v>1760</v>
      </c>
      <c r="C57" s="3">
        <v>173</v>
      </c>
      <c r="D57" s="3" t="s">
        <v>152</v>
      </c>
      <c r="E57" s="3" t="s">
        <v>11</v>
      </c>
      <c r="F57" s="28">
        <v>88630.29999999997</v>
      </c>
      <c r="G57" s="28">
        <v>43146.65</v>
      </c>
      <c r="H57" s="28">
        <v>181.14</v>
      </c>
      <c r="I57" s="28">
        <v>138257.58899999998</v>
      </c>
      <c r="J57" s="28">
        <v>3909.04</v>
      </c>
      <c r="K57" s="92">
        <f t="shared" si="0"/>
        <v>274124.719</v>
      </c>
      <c r="M57" s="4"/>
    </row>
    <row r="58" spans="1:13" ht="12.75">
      <c r="A58" s="2" t="s">
        <v>127</v>
      </c>
      <c r="B58" s="2">
        <v>1770</v>
      </c>
      <c r="C58" s="3">
        <v>174</v>
      </c>
      <c r="D58" s="3" t="s">
        <v>153</v>
      </c>
      <c r="E58" s="3" t="s">
        <v>5</v>
      </c>
      <c r="F58" s="28">
        <v>6322.979999999999</v>
      </c>
      <c r="G58" s="28">
        <v>60819.57</v>
      </c>
      <c r="H58" s="28">
        <v>42.949999999999996</v>
      </c>
      <c r="I58" s="28">
        <v>55949.47</v>
      </c>
      <c r="J58" s="28">
        <v>799.7200000000003</v>
      </c>
      <c r="K58" s="92">
        <f t="shared" si="0"/>
        <v>123934.69</v>
      </c>
      <c r="M58" s="4"/>
    </row>
    <row r="59" spans="1:13" ht="12.75">
      <c r="A59" s="2" t="s">
        <v>127</v>
      </c>
      <c r="B59" s="2">
        <v>1780</v>
      </c>
      <c r="C59" s="3">
        <v>175</v>
      </c>
      <c r="D59" s="3" t="s">
        <v>154</v>
      </c>
      <c r="E59" s="3" t="s">
        <v>5</v>
      </c>
      <c r="F59" s="28">
        <v>55910.38000000001</v>
      </c>
      <c r="G59" s="28">
        <v>10716.007</v>
      </c>
      <c r="H59" s="28">
        <v>0</v>
      </c>
      <c r="I59" s="28">
        <v>45698.71299999999</v>
      </c>
      <c r="J59" s="28">
        <v>2509.81</v>
      </c>
      <c r="K59" s="92">
        <f t="shared" si="0"/>
        <v>114834.91</v>
      </c>
      <c r="M59" s="4"/>
    </row>
    <row r="60" spans="1:13" ht="12.75">
      <c r="A60" s="2" t="s">
        <v>127</v>
      </c>
      <c r="B60" s="2">
        <v>1790</v>
      </c>
      <c r="C60" s="3">
        <v>176</v>
      </c>
      <c r="D60" s="3" t="s">
        <v>155</v>
      </c>
      <c r="E60" s="3" t="s">
        <v>5</v>
      </c>
      <c r="F60" s="28">
        <v>8619.375597451348</v>
      </c>
      <c r="G60" s="28">
        <v>42700.58232144621</v>
      </c>
      <c r="H60" s="28">
        <v>0</v>
      </c>
      <c r="I60" s="28">
        <v>47213.717000000004</v>
      </c>
      <c r="J60" s="28">
        <v>-10.546918897559863</v>
      </c>
      <c r="K60" s="92">
        <f t="shared" si="0"/>
        <v>98523.12800000001</v>
      </c>
      <c r="M60" s="4"/>
    </row>
    <row r="61" spans="1:13" ht="12.75">
      <c r="A61" s="2" t="s">
        <v>127</v>
      </c>
      <c r="B61" s="2">
        <v>1800</v>
      </c>
      <c r="C61" s="3">
        <v>177</v>
      </c>
      <c r="D61" s="3" t="s">
        <v>156</v>
      </c>
      <c r="E61" s="3" t="s">
        <v>5</v>
      </c>
      <c r="F61" s="28">
        <v>12077.03</v>
      </c>
      <c r="G61" s="28">
        <v>61133.88</v>
      </c>
      <c r="H61" s="28">
        <v>0</v>
      </c>
      <c r="I61" s="28">
        <v>58317.02999999999</v>
      </c>
      <c r="J61" s="28">
        <v>-0.5600000000004002</v>
      </c>
      <c r="K61" s="92">
        <f t="shared" si="0"/>
        <v>131527.38</v>
      </c>
      <c r="M61" s="4"/>
    </row>
    <row r="62" spans="1:13" ht="12.75">
      <c r="A62" s="2" t="s">
        <v>127</v>
      </c>
      <c r="B62" s="2">
        <v>1810</v>
      </c>
      <c r="C62" s="3">
        <v>178</v>
      </c>
      <c r="D62" s="3" t="s">
        <v>157</v>
      </c>
      <c r="E62" s="3" t="s">
        <v>5</v>
      </c>
      <c r="F62" s="28">
        <v>7718.34</v>
      </c>
      <c r="G62" s="28">
        <v>80131.66699999999</v>
      </c>
      <c r="H62" s="28">
        <v>3.34</v>
      </c>
      <c r="I62" s="28">
        <v>44837.848</v>
      </c>
      <c r="J62" s="28">
        <v>1.0490000000000066</v>
      </c>
      <c r="K62" s="92">
        <f t="shared" si="0"/>
        <v>132692.24399999998</v>
      </c>
      <c r="M62" s="4"/>
    </row>
    <row r="63" spans="1:13" ht="12.75">
      <c r="A63" s="2" t="s">
        <v>127</v>
      </c>
      <c r="B63" s="2">
        <v>1820</v>
      </c>
      <c r="C63" s="3">
        <v>179</v>
      </c>
      <c r="D63" s="3" t="s">
        <v>158</v>
      </c>
      <c r="E63" s="3" t="s">
        <v>5</v>
      </c>
      <c r="F63" s="28">
        <v>12336.41</v>
      </c>
      <c r="G63" s="28">
        <v>87239.44</v>
      </c>
      <c r="H63" s="28">
        <v>0</v>
      </c>
      <c r="I63" s="28">
        <v>53913.825000000004</v>
      </c>
      <c r="J63" s="28">
        <v>1006.3320000000001</v>
      </c>
      <c r="K63" s="92">
        <f t="shared" si="0"/>
        <v>154496.007</v>
      </c>
      <c r="M63" s="4"/>
    </row>
    <row r="64" spans="1:13" ht="12.75">
      <c r="A64" s="2" t="s">
        <v>127</v>
      </c>
      <c r="B64" s="2">
        <v>1830</v>
      </c>
      <c r="C64" s="3">
        <v>180</v>
      </c>
      <c r="D64" s="3" t="s">
        <v>159</v>
      </c>
      <c r="E64" s="3" t="s">
        <v>5</v>
      </c>
      <c r="F64" s="28">
        <v>28082.100000000002</v>
      </c>
      <c r="G64" s="28">
        <v>346189.06999999995</v>
      </c>
      <c r="H64" s="28">
        <v>0</v>
      </c>
      <c r="I64" s="28">
        <v>136483.09</v>
      </c>
      <c r="J64" s="28">
        <v>-69.1899999999996</v>
      </c>
      <c r="K64" s="92">
        <f t="shared" si="0"/>
        <v>510685.0699999999</v>
      </c>
      <c r="M64" s="4"/>
    </row>
    <row r="65" spans="1:13" ht="12.75">
      <c r="A65" s="2" t="s">
        <v>160</v>
      </c>
      <c r="B65" s="2">
        <v>1840</v>
      </c>
      <c r="C65" s="3">
        <v>181</v>
      </c>
      <c r="D65" s="3" t="s">
        <v>161</v>
      </c>
      <c r="E65" s="3" t="s">
        <v>5</v>
      </c>
      <c r="F65" s="28">
        <v>57929.189999999995</v>
      </c>
      <c r="G65" s="28">
        <v>4075.67</v>
      </c>
      <c r="H65" s="28">
        <v>0</v>
      </c>
      <c r="I65" s="28">
        <v>30111.025</v>
      </c>
      <c r="J65" s="28">
        <v>0</v>
      </c>
      <c r="K65" s="92">
        <f t="shared" si="0"/>
        <v>92115.885</v>
      </c>
      <c r="M65" s="4"/>
    </row>
    <row r="66" spans="1:13" ht="12.75">
      <c r="A66" s="2" t="s">
        <v>160</v>
      </c>
      <c r="B66" s="2">
        <v>1850</v>
      </c>
      <c r="C66" s="3">
        <v>707</v>
      </c>
      <c r="D66" s="3" t="s">
        <v>435</v>
      </c>
      <c r="E66" s="3" t="s">
        <v>5</v>
      </c>
      <c r="F66" s="28">
        <v>33957.329999999994</v>
      </c>
      <c r="G66" s="28">
        <v>8365.359999999999</v>
      </c>
      <c r="H66" s="28">
        <v>0</v>
      </c>
      <c r="I66" s="28">
        <v>30470.622000000003</v>
      </c>
      <c r="J66" s="28">
        <v>7195.580000000004</v>
      </c>
      <c r="K66" s="92">
        <f t="shared" si="0"/>
        <v>79988.892</v>
      </c>
      <c r="M66" s="4"/>
    </row>
    <row r="67" spans="1:13" ht="12.75">
      <c r="A67" s="2" t="s">
        <v>160</v>
      </c>
      <c r="B67" s="2">
        <v>1860</v>
      </c>
      <c r="C67" s="3">
        <v>706</v>
      </c>
      <c r="D67" s="3" t="s">
        <v>436</v>
      </c>
      <c r="E67" s="3" t="s">
        <v>5</v>
      </c>
      <c r="F67" s="28">
        <v>46911.78</v>
      </c>
      <c r="G67" s="28">
        <v>4365.28</v>
      </c>
      <c r="H67" s="28">
        <v>0</v>
      </c>
      <c r="I67" s="28">
        <v>61119.80999999999</v>
      </c>
      <c r="J67" s="28">
        <v>4292.75</v>
      </c>
      <c r="K67" s="92">
        <f t="shared" si="0"/>
        <v>116689.62</v>
      </c>
      <c r="M67" s="4"/>
    </row>
    <row r="68" spans="1:13" ht="12.75">
      <c r="A68" s="2" t="s">
        <v>160</v>
      </c>
      <c r="B68" s="2">
        <v>1920</v>
      </c>
      <c r="C68" s="3">
        <v>187</v>
      </c>
      <c r="D68" s="3" t="s">
        <v>163</v>
      </c>
      <c r="E68" s="3" t="s">
        <v>5</v>
      </c>
      <c r="F68" s="28">
        <v>41301.32</v>
      </c>
      <c r="G68" s="28">
        <v>3473.29</v>
      </c>
      <c r="H68" s="28">
        <v>0</v>
      </c>
      <c r="I68" s="28">
        <v>41656.07</v>
      </c>
      <c r="J68" s="28">
        <v>43.13000000000011</v>
      </c>
      <c r="K68" s="92">
        <f t="shared" si="0"/>
        <v>86473.81</v>
      </c>
      <c r="M68" s="4"/>
    </row>
    <row r="69" spans="1:13" ht="12.75">
      <c r="A69" s="2" t="s">
        <v>160</v>
      </c>
      <c r="B69" s="2">
        <v>1970</v>
      </c>
      <c r="C69" s="3">
        <v>192</v>
      </c>
      <c r="D69" s="3" t="s">
        <v>168</v>
      </c>
      <c r="E69" s="3" t="s">
        <v>11</v>
      </c>
      <c r="F69" s="28">
        <v>118472.885</v>
      </c>
      <c r="G69" s="28">
        <v>0</v>
      </c>
      <c r="H69" s="28">
        <v>89.39399999999999</v>
      </c>
      <c r="I69" s="28">
        <v>167601.69200000004</v>
      </c>
      <c r="J69" s="28">
        <v>26296.867000000006</v>
      </c>
      <c r="K69" s="92">
        <f aca="true" t="shared" si="1" ref="K69:K126">SUM(F69:J69)</f>
        <v>312460.83800000005</v>
      </c>
      <c r="M69" s="4"/>
    </row>
    <row r="70" spans="1:13" ht="12.75">
      <c r="A70" s="2" t="s">
        <v>160</v>
      </c>
      <c r="B70" s="2">
        <v>1980</v>
      </c>
      <c r="C70" s="3">
        <v>193</v>
      </c>
      <c r="D70" s="3" t="s">
        <v>169</v>
      </c>
      <c r="E70" s="3" t="s">
        <v>5</v>
      </c>
      <c r="F70" s="28">
        <v>12920.295999999998</v>
      </c>
      <c r="G70" s="28">
        <v>25826.161</v>
      </c>
      <c r="H70" s="28">
        <v>0</v>
      </c>
      <c r="I70" s="28">
        <v>31141.907999999996</v>
      </c>
      <c r="J70" s="28">
        <v>0</v>
      </c>
      <c r="K70" s="92">
        <f t="shared" si="1"/>
        <v>69888.36499999999</v>
      </c>
      <c r="M70" s="4"/>
    </row>
    <row r="71" spans="1:13" ht="12.75">
      <c r="A71" s="2" t="s">
        <v>160</v>
      </c>
      <c r="B71" s="2">
        <v>1990</v>
      </c>
      <c r="C71" s="3">
        <v>194</v>
      </c>
      <c r="D71" s="3" t="s">
        <v>170</v>
      </c>
      <c r="E71" s="3" t="s">
        <v>5</v>
      </c>
      <c r="F71" s="28">
        <v>36786</v>
      </c>
      <c r="G71" s="28">
        <v>243</v>
      </c>
      <c r="H71" s="28">
        <v>85</v>
      </c>
      <c r="I71" s="28">
        <v>37748</v>
      </c>
      <c r="J71" s="28">
        <v>0</v>
      </c>
      <c r="K71" s="92">
        <f t="shared" si="1"/>
        <v>74862</v>
      </c>
      <c r="M71" s="4"/>
    </row>
    <row r="72" spans="1:13" ht="12.75">
      <c r="A72" s="2" t="s">
        <v>160</v>
      </c>
      <c r="B72" s="2">
        <v>2120</v>
      </c>
      <c r="C72" s="3">
        <v>207</v>
      </c>
      <c r="D72" s="3" t="s">
        <v>183</v>
      </c>
      <c r="E72" s="3" t="s">
        <v>11</v>
      </c>
      <c r="F72" s="28">
        <v>337052.83499999996</v>
      </c>
      <c r="G72" s="28">
        <v>4403.323</v>
      </c>
      <c r="H72" s="28">
        <v>0</v>
      </c>
      <c r="I72" s="28">
        <v>336527.91500000004</v>
      </c>
      <c r="J72" s="28">
        <v>7599.682</v>
      </c>
      <c r="K72" s="92">
        <f t="shared" si="1"/>
        <v>685583.755</v>
      </c>
      <c r="M72" s="4"/>
    </row>
    <row r="73" spans="1:13" ht="12.75">
      <c r="A73" s="2" t="s">
        <v>160</v>
      </c>
      <c r="B73" s="2">
        <v>2230</v>
      </c>
      <c r="C73" s="3">
        <v>218</v>
      </c>
      <c r="D73" s="3" t="s">
        <v>194</v>
      </c>
      <c r="E73" s="3" t="s">
        <v>11</v>
      </c>
      <c r="F73" s="28">
        <v>176893.992</v>
      </c>
      <c r="G73" s="28">
        <v>100170.60999999999</v>
      </c>
      <c r="H73" s="28">
        <v>0</v>
      </c>
      <c r="I73" s="28">
        <v>235990.581</v>
      </c>
      <c r="J73" s="28">
        <v>12954.764000000001</v>
      </c>
      <c r="K73" s="92">
        <f t="shared" si="1"/>
        <v>526009.9469999999</v>
      </c>
      <c r="M73" s="4"/>
    </row>
    <row r="74" spans="1:13" ht="12.75">
      <c r="A74" s="2" t="s">
        <v>160</v>
      </c>
      <c r="B74" s="2">
        <v>2310</v>
      </c>
      <c r="C74" s="3">
        <v>226</v>
      </c>
      <c r="D74" s="3" t="s">
        <v>202</v>
      </c>
      <c r="E74" s="3" t="s">
        <v>11</v>
      </c>
      <c r="F74" s="28">
        <v>177190.53</v>
      </c>
      <c r="G74" s="28">
        <v>41647.595</v>
      </c>
      <c r="H74" s="28">
        <v>23.15</v>
      </c>
      <c r="I74" s="28">
        <v>168695.36800000002</v>
      </c>
      <c r="J74" s="28">
        <v>2469.7200000000003</v>
      </c>
      <c r="K74" s="92">
        <f t="shared" si="1"/>
        <v>390026.363</v>
      </c>
      <c r="M74" s="4"/>
    </row>
    <row r="75" spans="1:13" ht="12.75">
      <c r="A75" s="2" t="s">
        <v>160</v>
      </c>
      <c r="B75" s="2">
        <v>2390</v>
      </c>
      <c r="C75" s="3">
        <v>234</v>
      </c>
      <c r="D75" s="3" t="s">
        <v>209</v>
      </c>
      <c r="E75" s="3" t="s">
        <v>11</v>
      </c>
      <c r="F75" s="28">
        <v>177567.43199999997</v>
      </c>
      <c r="G75" s="28">
        <v>1590.559</v>
      </c>
      <c r="H75" s="28">
        <v>0</v>
      </c>
      <c r="I75" s="28">
        <v>188388.917</v>
      </c>
      <c r="J75" s="28">
        <v>2939.8989999999994</v>
      </c>
      <c r="K75" s="92">
        <f t="shared" si="1"/>
        <v>370486.8069999999</v>
      </c>
      <c r="M75" s="4"/>
    </row>
    <row r="76" spans="1:13" ht="12.75">
      <c r="A76" s="2" t="s">
        <v>210</v>
      </c>
      <c r="B76" s="2">
        <v>2400</v>
      </c>
      <c r="C76" s="3">
        <v>235</v>
      </c>
      <c r="D76" s="3" t="s">
        <v>211</v>
      </c>
      <c r="E76" s="3" t="s">
        <v>5</v>
      </c>
      <c r="F76" s="28">
        <v>1334.538</v>
      </c>
      <c r="G76" s="28">
        <v>57503.057</v>
      </c>
      <c r="H76" s="28">
        <v>0.227</v>
      </c>
      <c r="I76" s="28">
        <v>57330</v>
      </c>
      <c r="J76" s="28">
        <v>0</v>
      </c>
      <c r="K76" s="92">
        <f t="shared" si="1"/>
        <v>116167.822</v>
      </c>
      <c r="M76" s="4"/>
    </row>
    <row r="77" spans="1:13" ht="12.75">
      <c r="A77" s="2" t="s">
        <v>210</v>
      </c>
      <c r="B77" s="2">
        <v>2410</v>
      </c>
      <c r="C77" s="3">
        <v>236</v>
      </c>
      <c r="D77" s="3" t="s">
        <v>212</v>
      </c>
      <c r="E77" s="3" t="s">
        <v>5</v>
      </c>
      <c r="F77" s="28">
        <v>17967.770000000004</v>
      </c>
      <c r="G77" s="28">
        <v>52373.810000000005</v>
      </c>
      <c r="H77" s="28">
        <v>0</v>
      </c>
      <c r="I77" s="28">
        <v>20087.969999999998</v>
      </c>
      <c r="J77" s="28">
        <v>12057.429999999993</v>
      </c>
      <c r="K77" s="92">
        <f t="shared" si="1"/>
        <v>102486.98000000001</v>
      </c>
      <c r="M77" s="4"/>
    </row>
    <row r="78" spans="1:13" ht="12.75">
      <c r="A78" s="2" t="s">
        <v>210</v>
      </c>
      <c r="B78" s="2">
        <v>2420</v>
      </c>
      <c r="C78" s="3">
        <v>237</v>
      </c>
      <c r="D78" s="3" t="s">
        <v>213</v>
      </c>
      <c r="E78" s="3" t="s">
        <v>5</v>
      </c>
      <c r="F78" s="28">
        <v>0</v>
      </c>
      <c r="G78" s="28">
        <v>2583.94</v>
      </c>
      <c r="H78" s="28">
        <v>4.44</v>
      </c>
      <c r="I78" s="28">
        <v>1409.9799999999996</v>
      </c>
      <c r="J78" s="28">
        <v>7.72999999999999</v>
      </c>
      <c r="K78" s="92">
        <f t="shared" si="1"/>
        <v>4006.0899999999997</v>
      </c>
      <c r="M78" s="4"/>
    </row>
    <row r="79" spans="1:13" ht="12.75">
      <c r="A79" s="2" t="s">
        <v>210</v>
      </c>
      <c r="B79" s="2">
        <v>2430</v>
      </c>
      <c r="C79" s="3">
        <v>238</v>
      </c>
      <c r="D79" s="3" t="s">
        <v>214</v>
      </c>
      <c r="E79" s="3" t="s">
        <v>5</v>
      </c>
      <c r="F79" s="28">
        <v>7801.0599999999995</v>
      </c>
      <c r="G79" s="28">
        <v>147079.351</v>
      </c>
      <c r="H79" s="28">
        <v>0</v>
      </c>
      <c r="I79" s="28">
        <v>23458.460000000006</v>
      </c>
      <c r="J79" s="28">
        <v>15.139999999999958</v>
      </c>
      <c r="K79" s="92">
        <f t="shared" si="1"/>
        <v>178354.011</v>
      </c>
      <c r="M79" s="4"/>
    </row>
    <row r="80" spans="1:13" ht="12.75">
      <c r="A80" s="2" t="s">
        <v>210</v>
      </c>
      <c r="B80" s="2">
        <v>2480</v>
      </c>
      <c r="C80" s="3">
        <v>243</v>
      </c>
      <c r="D80" s="3" t="s">
        <v>219</v>
      </c>
      <c r="E80" s="3" t="s">
        <v>11</v>
      </c>
      <c r="F80" s="28">
        <v>134770.53600000002</v>
      </c>
      <c r="G80" s="28">
        <v>99718.3</v>
      </c>
      <c r="H80" s="28">
        <v>0</v>
      </c>
      <c r="I80" s="28">
        <v>114493.607</v>
      </c>
      <c r="J80" s="28">
        <v>80636.10399999999</v>
      </c>
      <c r="K80" s="92">
        <f t="shared" si="1"/>
        <v>429618.547</v>
      </c>
      <c r="M80" s="4"/>
    </row>
    <row r="81" spans="1:13" ht="12.75">
      <c r="A81" s="2" t="s">
        <v>210</v>
      </c>
      <c r="B81" s="2">
        <v>2560</v>
      </c>
      <c r="C81" s="3">
        <v>251</v>
      </c>
      <c r="D81" s="3" t="s">
        <v>227</v>
      </c>
      <c r="E81" s="3" t="s">
        <v>11</v>
      </c>
      <c r="F81" s="28">
        <v>201476.16999999998</v>
      </c>
      <c r="G81" s="28">
        <v>388565.497</v>
      </c>
      <c r="H81" s="28">
        <v>0</v>
      </c>
      <c r="I81" s="28">
        <v>231889.189</v>
      </c>
      <c r="J81" s="28">
        <v>6141.862000000035</v>
      </c>
      <c r="K81" s="92">
        <f t="shared" si="1"/>
        <v>828072.718</v>
      </c>
      <c r="M81" s="4"/>
    </row>
    <row r="82" spans="1:13" ht="12.75">
      <c r="A82" s="2" t="s">
        <v>210</v>
      </c>
      <c r="B82" s="2">
        <v>2570</v>
      </c>
      <c r="C82" s="3">
        <v>252</v>
      </c>
      <c r="D82" s="3" t="s">
        <v>228</v>
      </c>
      <c r="E82" s="3" t="s">
        <v>5</v>
      </c>
      <c r="F82" s="28">
        <v>33911.271</v>
      </c>
      <c r="G82" s="28">
        <v>30987.947000000004</v>
      </c>
      <c r="H82" s="28">
        <v>0</v>
      </c>
      <c r="I82" s="28">
        <v>34733.71000000001</v>
      </c>
      <c r="J82" s="28">
        <v>11768.910999999998</v>
      </c>
      <c r="K82" s="92">
        <f t="shared" si="1"/>
        <v>111401.839</v>
      </c>
      <c r="M82" s="4"/>
    </row>
    <row r="83" spans="1:13" ht="12.75">
      <c r="A83" s="2" t="s">
        <v>210</v>
      </c>
      <c r="B83" s="2">
        <v>2580</v>
      </c>
      <c r="C83" s="3">
        <v>253</v>
      </c>
      <c r="D83" s="3" t="s">
        <v>229</v>
      </c>
      <c r="E83" s="3" t="s">
        <v>5</v>
      </c>
      <c r="F83" s="28">
        <v>11445.529999999999</v>
      </c>
      <c r="G83" s="28">
        <v>96591.82</v>
      </c>
      <c r="H83" s="28">
        <v>0</v>
      </c>
      <c r="I83" s="28">
        <v>24925.829999999998</v>
      </c>
      <c r="J83" s="28">
        <v>0</v>
      </c>
      <c r="K83" s="92">
        <f t="shared" si="1"/>
        <v>132963.18</v>
      </c>
      <c r="M83" s="4"/>
    </row>
    <row r="84" spans="1:13" ht="12.75">
      <c r="A84" s="2" t="s">
        <v>210</v>
      </c>
      <c r="B84" s="2">
        <v>2590</v>
      </c>
      <c r="C84" s="3">
        <v>254</v>
      </c>
      <c r="D84" s="3" t="s">
        <v>230</v>
      </c>
      <c r="E84" s="3" t="s">
        <v>5</v>
      </c>
      <c r="F84" s="28">
        <v>2431.66</v>
      </c>
      <c r="G84" s="28">
        <v>60101.93</v>
      </c>
      <c r="H84" s="28">
        <v>0</v>
      </c>
      <c r="I84" s="28">
        <v>42141.54800000001</v>
      </c>
      <c r="J84" s="28">
        <v>0</v>
      </c>
      <c r="K84" s="92">
        <f t="shared" si="1"/>
        <v>104675.138</v>
      </c>
      <c r="M84" s="4"/>
    </row>
    <row r="85" spans="1:13" ht="12.75">
      <c r="A85" s="2" t="s">
        <v>210</v>
      </c>
      <c r="B85" s="2">
        <v>2600</v>
      </c>
      <c r="C85" s="3">
        <v>255</v>
      </c>
      <c r="D85" s="3" t="s">
        <v>231</v>
      </c>
      <c r="E85" s="3" t="s">
        <v>5</v>
      </c>
      <c r="F85" s="28">
        <v>42574.27</v>
      </c>
      <c r="G85" s="28">
        <v>10785.28</v>
      </c>
      <c r="H85" s="28">
        <v>0</v>
      </c>
      <c r="I85" s="28">
        <v>29779.769999999993</v>
      </c>
      <c r="J85" s="28">
        <v>0</v>
      </c>
      <c r="K85" s="92">
        <f t="shared" si="1"/>
        <v>83139.31999999999</v>
      </c>
      <c r="M85" s="4"/>
    </row>
    <row r="86" spans="1:13" ht="12.75">
      <c r="A86" s="2" t="s">
        <v>210</v>
      </c>
      <c r="B86" s="2">
        <v>2610</v>
      </c>
      <c r="C86" s="3">
        <v>256</v>
      </c>
      <c r="D86" s="3" t="s">
        <v>232</v>
      </c>
      <c r="E86" s="3" t="s">
        <v>5</v>
      </c>
      <c r="F86" s="28">
        <v>40722.869999999995</v>
      </c>
      <c r="G86" s="28">
        <v>10546.05</v>
      </c>
      <c r="H86" s="28">
        <v>17.64</v>
      </c>
      <c r="I86" s="28">
        <v>29900.91</v>
      </c>
      <c r="J86" s="28">
        <v>0</v>
      </c>
      <c r="K86" s="92">
        <f t="shared" si="1"/>
        <v>81187.47</v>
      </c>
      <c r="M86" s="4"/>
    </row>
    <row r="87" spans="1:13" ht="12.75">
      <c r="A87" s="2" t="s">
        <v>210</v>
      </c>
      <c r="B87" s="2">
        <v>2620</v>
      </c>
      <c r="C87" s="3">
        <v>257</v>
      </c>
      <c r="D87" s="3" t="s">
        <v>233</v>
      </c>
      <c r="E87" s="3" t="s">
        <v>5</v>
      </c>
      <c r="F87" s="28">
        <v>9298.886</v>
      </c>
      <c r="G87" s="28">
        <v>23222.28</v>
      </c>
      <c r="H87" s="28">
        <v>7.181000000000001</v>
      </c>
      <c r="I87" s="28">
        <v>30153.487999999998</v>
      </c>
      <c r="J87" s="28">
        <v>0</v>
      </c>
      <c r="K87" s="92">
        <f t="shared" si="1"/>
        <v>62681.83499999999</v>
      </c>
      <c r="M87" s="4"/>
    </row>
    <row r="88" spans="1:13" ht="12.75">
      <c r="A88" s="2" t="s">
        <v>210</v>
      </c>
      <c r="B88" s="2">
        <v>2630</v>
      </c>
      <c r="C88" s="3">
        <v>258</v>
      </c>
      <c r="D88" s="3" t="s">
        <v>234</v>
      </c>
      <c r="E88" s="3" t="s">
        <v>5</v>
      </c>
      <c r="F88" s="28">
        <v>81810.48000000001</v>
      </c>
      <c r="G88" s="28">
        <v>11582.449999999999</v>
      </c>
      <c r="H88" s="28">
        <v>0</v>
      </c>
      <c r="I88" s="28">
        <v>67933.18100000001</v>
      </c>
      <c r="J88" s="28">
        <v>88.23000000000019</v>
      </c>
      <c r="K88" s="92">
        <f t="shared" si="1"/>
        <v>161414.34100000004</v>
      </c>
      <c r="M88" s="4"/>
    </row>
    <row r="89" spans="1:13" ht="12.75">
      <c r="A89" s="2" t="s">
        <v>210</v>
      </c>
      <c r="B89" s="2">
        <v>2640</v>
      </c>
      <c r="C89" s="3">
        <v>259</v>
      </c>
      <c r="D89" s="3" t="s">
        <v>235</v>
      </c>
      <c r="E89" s="3" t="s">
        <v>5</v>
      </c>
      <c r="F89" s="28">
        <v>35140.759999999995</v>
      </c>
      <c r="G89" s="28">
        <v>44665.35</v>
      </c>
      <c r="H89" s="28">
        <v>0</v>
      </c>
      <c r="I89" s="28">
        <v>59657.92000000001</v>
      </c>
      <c r="J89" s="28">
        <v>198.73999999999978</v>
      </c>
      <c r="K89" s="92">
        <f t="shared" si="1"/>
        <v>139662.77</v>
      </c>
      <c r="M89" s="4"/>
    </row>
    <row r="90" spans="1:13" ht="12.75">
      <c r="A90" s="2" t="s">
        <v>210</v>
      </c>
      <c r="B90" s="2">
        <v>2710</v>
      </c>
      <c r="C90" s="3">
        <v>266</v>
      </c>
      <c r="D90" s="3" t="s">
        <v>242</v>
      </c>
      <c r="E90" s="3" t="s">
        <v>11</v>
      </c>
      <c r="F90" s="28">
        <v>290736.56</v>
      </c>
      <c r="G90" s="28">
        <v>123694.75</v>
      </c>
      <c r="H90" s="28">
        <v>0</v>
      </c>
      <c r="I90" s="28">
        <v>239153.736</v>
      </c>
      <c r="J90" s="28">
        <v>340.7699999999983</v>
      </c>
      <c r="K90" s="92">
        <f t="shared" si="1"/>
        <v>653925.816</v>
      </c>
      <c r="M90" s="4"/>
    </row>
    <row r="91" spans="1:13" ht="12.75">
      <c r="A91" s="2" t="s">
        <v>210</v>
      </c>
      <c r="B91" s="2">
        <v>2760</v>
      </c>
      <c r="C91" s="3">
        <v>271</v>
      </c>
      <c r="D91" s="3" t="s">
        <v>247</v>
      </c>
      <c r="E91" s="3" t="s">
        <v>11</v>
      </c>
      <c r="F91" s="28">
        <v>0</v>
      </c>
      <c r="G91" s="28">
        <v>301937.9</v>
      </c>
      <c r="H91" s="28">
        <v>0</v>
      </c>
      <c r="I91" s="28">
        <v>80573.445</v>
      </c>
      <c r="J91" s="28">
        <v>3747</v>
      </c>
      <c r="K91" s="92">
        <f t="shared" si="1"/>
        <v>386258.34500000003</v>
      </c>
      <c r="M91" s="4"/>
    </row>
    <row r="92" spans="1:13" ht="12.75">
      <c r="A92" s="2" t="s">
        <v>440</v>
      </c>
      <c r="B92" s="2">
        <v>2770</v>
      </c>
      <c r="C92" s="3">
        <v>272</v>
      </c>
      <c r="D92" s="3" t="s">
        <v>248</v>
      </c>
      <c r="E92" s="3" t="s">
        <v>5</v>
      </c>
      <c r="F92" s="28">
        <v>7315.33</v>
      </c>
      <c r="G92" s="28">
        <v>30094.5</v>
      </c>
      <c r="H92" s="28">
        <v>0</v>
      </c>
      <c r="I92" s="28">
        <v>29272.260000000002</v>
      </c>
      <c r="J92" s="28">
        <v>427.9899999999998</v>
      </c>
      <c r="K92" s="92">
        <f t="shared" si="1"/>
        <v>67110.08</v>
      </c>
      <c r="M92" s="4"/>
    </row>
    <row r="93" spans="1:13" ht="12.75">
      <c r="A93" s="2" t="s">
        <v>440</v>
      </c>
      <c r="B93" s="2">
        <v>2780</v>
      </c>
      <c r="C93" s="3">
        <v>273</v>
      </c>
      <c r="D93" s="3" t="s">
        <v>249</v>
      </c>
      <c r="E93" s="3" t="s">
        <v>5</v>
      </c>
      <c r="F93" s="28">
        <v>38152</v>
      </c>
      <c r="G93" s="28">
        <v>544</v>
      </c>
      <c r="H93" s="28">
        <v>0</v>
      </c>
      <c r="I93" s="28">
        <v>33886.72</v>
      </c>
      <c r="J93" s="28">
        <v>164</v>
      </c>
      <c r="K93" s="92">
        <f t="shared" si="1"/>
        <v>72746.72</v>
      </c>
      <c r="M93" s="4"/>
    </row>
    <row r="94" spans="1:13" ht="12.75">
      <c r="A94" s="2" t="s">
        <v>440</v>
      </c>
      <c r="B94" s="2">
        <v>2790</v>
      </c>
      <c r="C94" s="3">
        <v>274</v>
      </c>
      <c r="D94" s="3" t="s">
        <v>250</v>
      </c>
      <c r="E94" s="3" t="s">
        <v>5</v>
      </c>
      <c r="F94" s="28">
        <v>5161.379999999999</v>
      </c>
      <c r="G94" s="28">
        <v>31766.846</v>
      </c>
      <c r="H94" s="28">
        <v>31.13</v>
      </c>
      <c r="I94" s="28">
        <v>15064.527000000002</v>
      </c>
      <c r="J94" s="28">
        <v>0</v>
      </c>
      <c r="K94" s="92">
        <f t="shared" si="1"/>
        <v>52023.883</v>
      </c>
      <c r="M94" s="4"/>
    </row>
    <row r="95" spans="1:13" ht="12.75">
      <c r="A95" s="2" t="s">
        <v>440</v>
      </c>
      <c r="B95" s="2">
        <v>2800</v>
      </c>
      <c r="C95" s="3">
        <v>275</v>
      </c>
      <c r="D95" s="3" t="s">
        <v>251</v>
      </c>
      <c r="E95" s="3" t="s">
        <v>5</v>
      </c>
      <c r="F95" s="28">
        <v>17409.230000000003</v>
      </c>
      <c r="G95" s="28">
        <v>28606.260000000002</v>
      </c>
      <c r="H95" s="28">
        <v>19.9</v>
      </c>
      <c r="I95" s="28">
        <v>24750.710000000003</v>
      </c>
      <c r="J95" s="28">
        <v>-535.4100000000003</v>
      </c>
      <c r="K95" s="92">
        <f t="shared" si="1"/>
        <v>70250.69</v>
      </c>
      <c r="M95" s="4"/>
    </row>
    <row r="96" spans="1:13" ht="12.75">
      <c r="A96" s="2" t="s">
        <v>440</v>
      </c>
      <c r="B96" s="2">
        <v>2810</v>
      </c>
      <c r="C96" s="3">
        <v>276</v>
      </c>
      <c r="D96" s="3" t="s">
        <v>252</v>
      </c>
      <c r="E96" s="3" t="s">
        <v>5</v>
      </c>
      <c r="F96" s="28">
        <v>13802.468</v>
      </c>
      <c r="G96" s="28">
        <v>24893.190000000002</v>
      </c>
      <c r="H96" s="28">
        <v>0</v>
      </c>
      <c r="I96" s="28">
        <v>41411.772</v>
      </c>
      <c r="J96" s="28">
        <v>0</v>
      </c>
      <c r="K96" s="92">
        <f t="shared" si="1"/>
        <v>80107.43</v>
      </c>
      <c r="M96" s="4"/>
    </row>
    <row r="97" spans="1:13" ht="12.75">
      <c r="A97" s="2" t="s">
        <v>440</v>
      </c>
      <c r="B97" s="2">
        <v>2820</v>
      </c>
      <c r="C97" s="3">
        <v>277</v>
      </c>
      <c r="D97" s="3" t="s">
        <v>253</v>
      </c>
      <c r="E97" s="3" t="s">
        <v>5</v>
      </c>
      <c r="F97" s="28">
        <v>11954.830000000002</v>
      </c>
      <c r="G97" s="28">
        <v>18799.62</v>
      </c>
      <c r="H97" s="28">
        <v>13.469999999999999</v>
      </c>
      <c r="I97" s="28">
        <v>21324.57</v>
      </c>
      <c r="J97" s="28">
        <v>776.4500000000003</v>
      </c>
      <c r="K97" s="92">
        <f t="shared" si="1"/>
        <v>52868.94</v>
      </c>
      <c r="M97" s="4"/>
    </row>
    <row r="98" spans="1:13" ht="12.75">
      <c r="A98" s="2" t="s">
        <v>440</v>
      </c>
      <c r="B98" s="2">
        <v>2830</v>
      </c>
      <c r="C98" s="3">
        <v>279</v>
      </c>
      <c r="D98" s="3" t="s">
        <v>254</v>
      </c>
      <c r="E98" s="3" t="s">
        <v>5</v>
      </c>
      <c r="F98" s="28">
        <v>42848.94</v>
      </c>
      <c r="G98" s="28">
        <v>9959.28</v>
      </c>
      <c r="H98" s="28">
        <v>64.82</v>
      </c>
      <c r="I98" s="28">
        <v>64200.47000000001</v>
      </c>
      <c r="J98" s="28">
        <v>0</v>
      </c>
      <c r="K98" s="92">
        <f t="shared" si="1"/>
        <v>117073.51000000001</v>
      </c>
      <c r="M98" s="4"/>
    </row>
    <row r="99" spans="1:13" ht="12.75">
      <c r="A99" s="2" t="s">
        <v>440</v>
      </c>
      <c r="B99" s="2">
        <v>2880</v>
      </c>
      <c r="C99" s="3">
        <v>284</v>
      </c>
      <c r="D99" s="3" t="s">
        <v>259</v>
      </c>
      <c r="E99" s="3" t="s">
        <v>11</v>
      </c>
      <c r="F99" s="28">
        <v>137253.536</v>
      </c>
      <c r="G99" s="28">
        <v>205.89000000000001</v>
      </c>
      <c r="H99" s="28">
        <v>44.19</v>
      </c>
      <c r="I99" s="28">
        <v>110942.19</v>
      </c>
      <c r="J99" s="28">
        <v>46.90400000000001</v>
      </c>
      <c r="K99" s="92">
        <f t="shared" si="1"/>
        <v>248492.71000000002</v>
      </c>
      <c r="M99" s="4"/>
    </row>
    <row r="100" spans="1:13" ht="12.75">
      <c r="A100" s="2" t="s">
        <v>440</v>
      </c>
      <c r="B100" s="2">
        <v>2890</v>
      </c>
      <c r="C100" s="3">
        <v>285</v>
      </c>
      <c r="D100" s="3" t="s">
        <v>260</v>
      </c>
      <c r="E100" s="3" t="s">
        <v>5</v>
      </c>
      <c r="F100" s="28">
        <v>5802.026</v>
      </c>
      <c r="G100" s="28">
        <v>68917.48700000001</v>
      </c>
      <c r="H100" s="28">
        <v>13.900000000000002</v>
      </c>
      <c r="I100" s="28">
        <v>29604.832000000002</v>
      </c>
      <c r="J100" s="28">
        <v>0</v>
      </c>
      <c r="K100" s="92">
        <f t="shared" si="1"/>
        <v>104338.245</v>
      </c>
      <c r="M100" s="4"/>
    </row>
    <row r="101" spans="1:13" ht="12.75">
      <c r="A101" s="2" t="s">
        <v>440</v>
      </c>
      <c r="B101" s="2">
        <v>2950</v>
      </c>
      <c r="C101" s="3">
        <v>291</v>
      </c>
      <c r="D101" s="3" t="s">
        <v>266</v>
      </c>
      <c r="E101" s="3" t="s">
        <v>11</v>
      </c>
      <c r="F101" s="28">
        <v>16611.922</v>
      </c>
      <c r="G101" s="28">
        <v>137475.187</v>
      </c>
      <c r="H101" s="28">
        <v>70.702</v>
      </c>
      <c r="I101" s="28">
        <v>100696.521</v>
      </c>
      <c r="J101" s="28">
        <v>0</v>
      </c>
      <c r="K101" s="92">
        <f t="shared" si="1"/>
        <v>254854.332</v>
      </c>
      <c r="M101" s="4"/>
    </row>
    <row r="102" spans="1:13" ht="12.75">
      <c r="A102" s="2" t="s">
        <v>440</v>
      </c>
      <c r="B102" s="2">
        <v>2960</v>
      </c>
      <c r="C102" s="3">
        <v>292</v>
      </c>
      <c r="D102" s="3" t="s">
        <v>267</v>
      </c>
      <c r="E102" s="3" t="s">
        <v>5</v>
      </c>
      <c r="F102" s="28">
        <v>16841.989999999998</v>
      </c>
      <c r="G102" s="28">
        <v>61270.520000000004</v>
      </c>
      <c r="H102" s="28">
        <v>0</v>
      </c>
      <c r="I102" s="28">
        <v>26456.600000000002</v>
      </c>
      <c r="J102" s="28">
        <v>14.82999999999991</v>
      </c>
      <c r="K102" s="92">
        <f t="shared" si="1"/>
        <v>104583.94000000002</v>
      </c>
      <c r="M102" s="4"/>
    </row>
    <row r="103" spans="1:13" ht="12.75">
      <c r="A103" s="2" t="s">
        <v>440</v>
      </c>
      <c r="B103" s="2">
        <v>2970</v>
      </c>
      <c r="C103" s="3">
        <v>293</v>
      </c>
      <c r="D103" s="3" t="s">
        <v>268</v>
      </c>
      <c r="E103" s="3" t="s">
        <v>5</v>
      </c>
      <c r="F103" s="28">
        <v>6917.690000000001</v>
      </c>
      <c r="G103" s="28">
        <v>52632.85</v>
      </c>
      <c r="H103" s="28">
        <v>0</v>
      </c>
      <c r="I103" s="28">
        <v>20652.64</v>
      </c>
      <c r="J103" s="28">
        <v>-1.4200000000000443</v>
      </c>
      <c r="K103" s="92">
        <f t="shared" si="1"/>
        <v>80201.76</v>
      </c>
      <c r="M103" s="4"/>
    </row>
    <row r="104" spans="1:13" ht="12.75">
      <c r="A104" s="2" t="s">
        <v>440</v>
      </c>
      <c r="B104" s="2">
        <v>3090</v>
      </c>
      <c r="C104" s="3">
        <v>305</v>
      </c>
      <c r="D104" s="3" t="s">
        <v>280</v>
      </c>
      <c r="E104" s="3" t="s">
        <v>11</v>
      </c>
      <c r="F104" s="28">
        <v>39462.71632203389</v>
      </c>
      <c r="G104" s="28">
        <v>332071.312</v>
      </c>
      <c r="H104" s="28">
        <v>0</v>
      </c>
      <c r="I104" s="28">
        <v>256792.162</v>
      </c>
      <c r="J104" s="28">
        <v>-19.585322033899402</v>
      </c>
      <c r="K104" s="92">
        <f t="shared" si="1"/>
        <v>628306.605</v>
      </c>
      <c r="M104" s="4"/>
    </row>
    <row r="105" spans="1:13" ht="12.75">
      <c r="A105" s="2" t="s">
        <v>440</v>
      </c>
      <c r="B105" s="2">
        <v>3100</v>
      </c>
      <c r="C105" s="3">
        <v>306</v>
      </c>
      <c r="D105" s="3" t="s">
        <v>281</v>
      </c>
      <c r="E105" s="3" t="s">
        <v>5</v>
      </c>
      <c r="F105" s="28">
        <v>26009.25</v>
      </c>
      <c r="G105" s="28">
        <v>8193.720000000001</v>
      </c>
      <c r="H105" s="28">
        <v>0</v>
      </c>
      <c r="I105" s="28">
        <v>34234.26</v>
      </c>
      <c r="J105" s="28">
        <v>2751.9599999999955</v>
      </c>
      <c r="K105" s="92">
        <f t="shared" si="1"/>
        <v>71189.19</v>
      </c>
      <c r="M105" s="4"/>
    </row>
    <row r="106" spans="1:13" ht="12.75">
      <c r="A106" s="2" t="s">
        <v>440</v>
      </c>
      <c r="B106" s="2">
        <v>3170</v>
      </c>
      <c r="C106" s="3">
        <v>313</v>
      </c>
      <c r="D106" s="3" t="s">
        <v>288</v>
      </c>
      <c r="E106" s="3" t="s">
        <v>5</v>
      </c>
      <c r="F106" s="28">
        <v>20242.48</v>
      </c>
      <c r="G106" s="28">
        <v>49331.28</v>
      </c>
      <c r="H106" s="28">
        <v>13.32</v>
      </c>
      <c r="I106" s="28">
        <v>55063.840000000004</v>
      </c>
      <c r="J106" s="28">
        <v>-4.547473508864641E-13</v>
      </c>
      <c r="K106" s="92">
        <f t="shared" si="1"/>
        <v>124650.92000000001</v>
      </c>
      <c r="M106" s="4"/>
    </row>
    <row r="107" spans="1:13" ht="12.75">
      <c r="A107" s="2" t="s">
        <v>440</v>
      </c>
      <c r="B107" s="2">
        <v>3240</v>
      </c>
      <c r="C107" s="3">
        <v>321</v>
      </c>
      <c r="D107" s="3" t="s">
        <v>295</v>
      </c>
      <c r="E107" s="3" t="s">
        <v>11</v>
      </c>
      <c r="F107" s="28">
        <v>145071.71000000002</v>
      </c>
      <c r="G107" s="28">
        <v>245156.53600000002</v>
      </c>
      <c r="H107" s="28">
        <v>0</v>
      </c>
      <c r="I107" s="28">
        <v>298889.029</v>
      </c>
      <c r="J107" s="28">
        <v>2.58</v>
      </c>
      <c r="K107" s="92">
        <f t="shared" si="1"/>
        <v>689119.855</v>
      </c>
      <c r="M107" s="4"/>
    </row>
    <row r="108" spans="1:13" ht="12.75">
      <c r="A108" s="2" t="s">
        <v>440</v>
      </c>
      <c r="B108" s="2">
        <v>3300</v>
      </c>
      <c r="C108" s="3">
        <v>327</v>
      </c>
      <c r="D108" s="3" t="s">
        <v>301</v>
      </c>
      <c r="E108" s="3" t="s">
        <v>11</v>
      </c>
      <c r="F108" s="28">
        <v>125955.446</v>
      </c>
      <c r="G108" s="28">
        <v>660.0100000000001</v>
      </c>
      <c r="H108" s="28">
        <v>0</v>
      </c>
      <c r="I108" s="28">
        <v>173156.063</v>
      </c>
      <c r="J108" s="28">
        <v>18.81</v>
      </c>
      <c r="K108" s="92">
        <f t="shared" si="1"/>
        <v>299790.32899999997</v>
      </c>
      <c r="M108" s="4"/>
    </row>
    <row r="109" spans="1:13" ht="12.75">
      <c r="A109" s="2" t="s">
        <v>440</v>
      </c>
      <c r="B109" s="2">
        <v>3420</v>
      </c>
      <c r="C109" s="3">
        <v>339</v>
      </c>
      <c r="D109" s="3" t="s">
        <v>313</v>
      </c>
      <c r="E109" s="3" t="s">
        <v>11</v>
      </c>
      <c r="F109" s="28">
        <v>52371.30943292683</v>
      </c>
      <c r="G109" s="28">
        <v>198461.57</v>
      </c>
      <c r="H109" s="28">
        <v>0</v>
      </c>
      <c r="I109" s="28">
        <v>281715.436</v>
      </c>
      <c r="J109" s="28">
        <v>4098.258567073179</v>
      </c>
      <c r="K109" s="92">
        <f t="shared" si="1"/>
        <v>536646.574</v>
      </c>
      <c r="M109" s="4"/>
    </row>
    <row r="110" spans="1:13" ht="12.75">
      <c r="A110" s="2" t="s">
        <v>440</v>
      </c>
      <c r="B110" s="2">
        <v>3500</v>
      </c>
      <c r="C110" s="3">
        <v>347</v>
      </c>
      <c r="D110" s="3" t="s">
        <v>321</v>
      </c>
      <c r="E110" s="3" t="s">
        <v>11</v>
      </c>
      <c r="F110" s="28">
        <v>156811.16900000002</v>
      </c>
      <c r="G110" s="28">
        <v>73078.5</v>
      </c>
      <c r="H110" s="28">
        <v>0</v>
      </c>
      <c r="I110" s="28">
        <v>182386.642</v>
      </c>
      <c r="J110" s="28">
        <v>1276.8200000000002</v>
      </c>
      <c r="K110" s="92">
        <f t="shared" si="1"/>
        <v>413553.131</v>
      </c>
      <c r="M110" s="4"/>
    </row>
    <row r="111" spans="1:13" ht="12.75">
      <c r="A111" s="2" t="s">
        <v>441</v>
      </c>
      <c r="B111" s="2">
        <v>3510</v>
      </c>
      <c r="C111" s="3">
        <v>348</v>
      </c>
      <c r="D111" s="3" t="s">
        <v>322</v>
      </c>
      <c r="E111" s="3" t="s">
        <v>5</v>
      </c>
      <c r="F111" s="28">
        <v>0</v>
      </c>
      <c r="G111" s="28">
        <v>0</v>
      </c>
      <c r="H111" s="28">
        <v>2373</v>
      </c>
      <c r="I111" s="28">
        <v>531.3299999999999</v>
      </c>
      <c r="J111" s="28">
        <v>0</v>
      </c>
      <c r="K111" s="92">
        <f t="shared" si="1"/>
        <v>2904.33</v>
      </c>
      <c r="M111" s="4"/>
    </row>
    <row r="112" spans="1:13" ht="12.75">
      <c r="A112" s="2" t="s">
        <v>441</v>
      </c>
      <c r="B112" s="2">
        <v>3520</v>
      </c>
      <c r="C112" s="3">
        <v>349</v>
      </c>
      <c r="D112" s="3" t="s">
        <v>323</v>
      </c>
      <c r="E112" s="3" t="s">
        <v>5</v>
      </c>
      <c r="F112" s="28">
        <v>33956.613</v>
      </c>
      <c r="G112" s="28">
        <v>5858.377</v>
      </c>
      <c r="H112" s="28">
        <v>0</v>
      </c>
      <c r="I112" s="28">
        <v>39705.22</v>
      </c>
      <c r="J112" s="28">
        <v>5775.856999999998</v>
      </c>
      <c r="K112" s="92">
        <f t="shared" si="1"/>
        <v>85296.067</v>
      </c>
      <c r="M112" s="4"/>
    </row>
    <row r="113" spans="1:13" ht="12.75">
      <c r="A113" s="2" t="s">
        <v>441</v>
      </c>
      <c r="B113" s="2">
        <v>3530</v>
      </c>
      <c r="C113" s="3">
        <v>350</v>
      </c>
      <c r="D113" s="3" t="s">
        <v>324</v>
      </c>
      <c r="E113" s="3" t="s">
        <v>5</v>
      </c>
      <c r="F113" s="28">
        <v>44634.105</v>
      </c>
      <c r="G113" s="28">
        <v>35541.648</v>
      </c>
      <c r="H113" s="28">
        <v>0</v>
      </c>
      <c r="I113" s="28">
        <v>82913.053</v>
      </c>
      <c r="J113" s="28">
        <v>17937.818000000007</v>
      </c>
      <c r="K113" s="92">
        <f t="shared" si="1"/>
        <v>181026.62399999998</v>
      </c>
      <c r="M113" s="4"/>
    </row>
    <row r="114" spans="1:13" ht="12.75">
      <c r="A114" s="2" t="s">
        <v>441</v>
      </c>
      <c r="B114" s="2">
        <v>3540</v>
      </c>
      <c r="C114" s="3">
        <v>708</v>
      </c>
      <c r="D114" s="3" t="s">
        <v>437</v>
      </c>
      <c r="E114" s="3" t="s">
        <v>5</v>
      </c>
      <c r="F114" s="28">
        <v>178126.644</v>
      </c>
      <c r="G114" s="28">
        <v>0</v>
      </c>
      <c r="H114" s="28">
        <v>139.66</v>
      </c>
      <c r="I114" s="28">
        <v>99474.39799999999</v>
      </c>
      <c r="J114" s="28">
        <v>0</v>
      </c>
      <c r="K114" s="92">
        <f t="shared" si="1"/>
        <v>277740.702</v>
      </c>
      <c r="M114" s="4"/>
    </row>
    <row r="115" spans="1:13" ht="12.75">
      <c r="A115" s="2" t="s">
        <v>441</v>
      </c>
      <c r="B115" s="2">
        <v>3640</v>
      </c>
      <c r="C115" s="3">
        <v>360</v>
      </c>
      <c r="D115" s="3" t="s">
        <v>327</v>
      </c>
      <c r="E115" s="3" t="s">
        <v>5</v>
      </c>
      <c r="F115" s="28">
        <v>36197.89000000001</v>
      </c>
      <c r="G115" s="28">
        <v>180.73</v>
      </c>
      <c r="H115" s="28">
        <v>0</v>
      </c>
      <c r="I115" s="28">
        <v>27844.500000000004</v>
      </c>
      <c r="J115" s="28">
        <v>501.96</v>
      </c>
      <c r="K115" s="92">
        <f t="shared" si="1"/>
        <v>64725.08000000001</v>
      </c>
      <c r="M115" s="4"/>
    </row>
    <row r="116" spans="1:13" ht="12.75">
      <c r="A116" s="2" t="s">
        <v>441</v>
      </c>
      <c r="B116" s="2">
        <v>3670</v>
      </c>
      <c r="C116" s="3">
        <v>363</v>
      </c>
      <c r="D116" s="3" t="s">
        <v>330</v>
      </c>
      <c r="E116" s="3" t="s">
        <v>5</v>
      </c>
      <c r="F116" s="28">
        <v>76626.00000000001</v>
      </c>
      <c r="G116" s="28">
        <v>0</v>
      </c>
      <c r="H116" s="28">
        <v>1.09</v>
      </c>
      <c r="I116" s="28">
        <v>47260.91</v>
      </c>
      <c r="J116" s="28">
        <v>1405.3999999999999</v>
      </c>
      <c r="K116" s="92">
        <f t="shared" si="1"/>
        <v>125293.40000000001</v>
      </c>
      <c r="M116" s="4"/>
    </row>
    <row r="117" spans="1:13" ht="12.75">
      <c r="A117" s="2" t="s">
        <v>441</v>
      </c>
      <c r="B117" s="2">
        <v>3720</v>
      </c>
      <c r="C117" s="3">
        <v>368</v>
      </c>
      <c r="D117" s="3" t="s">
        <v>335</v>
      </c>
      <c r="E117" s="3" t="s">
        <v>11</v>
      </c>
      <c r="F117" s="28">
        <v>171999.77500000002</v>
      </c>
      <c r="G117" s="28">
        <v>10.628</v>
      </c>
      <c r="H117" s="28">
        <v>573.287</v>
      </c>
      <c r="I117" s="28">
        <v>198572.066</v>
      </c>
      <c r="J117" s="28">
        <v>18.16</v>
      </c>
      <c r="K117" s="92">
        <f t="shared" si="1"/>
        <v>371173.916</v>
      </c>
      <c r="M117" s="4"/>
    </row>
    <row r="118" spans="1:13" ht="12.75">
      <c r="A118" s="2" t="s">
        <v>441</v>
      </c>
      <c r="B118" s="2">
        <v>3730</v>
      </c>
      <c r="C118" s="3">
        <v>369</v>
      </c>
      <c r="D118" s="3" t="s">
        <v>336</v>
      </c>
      <c r="E118" s="3" t="s">
        <v>5</v>
      </c>
      <c r="F118" s="28">
        <v>33552.69</v>
      </c>
      <c r="G118" s="28">
        <v>17259.03</v>
      </c>
      <c r="H118" s="28">
        <v>0</v>
      </c>
      <c r="I118" s="28">
        <v>30846.59</v>
      </c>
      <c r="J118" s="28">
        <v>0.23000000000013188</v>
      </c>
      <c r="K118" s="92">
        <f t="shared" si="1"/>
        <v>81658.54</v>
      </c>
      <c r="M118" s="4"/>
    </row>
    <row r="119" spans="1:13" ht="12.75">
      <c r="A119" s="2" t="s">
        <v>441</v>
      </c>
      <c r="B119" s="2">
        <v>3740</v>
      </c>
      <c r="C119" s="3">
        <v>370</v>
      </c>
      <c r="D119" s="3" t="s">
        <v>337</v>
      </c>
      <c r="E119" s="3" t="s">
        <v>5</v>
      </c>
      <c r="F119" s="28">
        <v>9284.5</v>
      </c>
      <c r="G119" s="28">
        <v>27334.52</v>
      </c>
      <c r="H119" s="28">
        <v>0</v>
      </c>
      <c r="I119" s="28">
        <v>44855.75</v>
      </c>
      <c r="J119" s="28">
        <v>14261.129999999994</v>
      </c>
      <c r="K119" s="92">
        <f t="shared" si="1"/>
        <v>95735.9</v>
      </c>
      <c r="M119" s="4"/>
    </row>
    <row r="120" spans="1:13" ht="12.75">
      <c r="A120" s="2" t="s">
        <v>441</v>
      </c>
      <c r="B120" s="2">
        <v>3745</v>
      </c>
      <c r="C120" s="3">
        <v>377</v>
      </c>
      <c r="D120" s="3" t="s">
        <v>472</v>
      </c>
      <c r="E120" s="3" t="s">
        <v>5</v>
      </c>
      <c r="F120" s="28">
        <v>74818.7</v>
      </c>
      <c r="G120" s="28">
        <v>29004.44</v>
      </c>
      <c r="H120" s="28">
        <v>0</v>
      </c>
      <c r="I120" s="28">
        <v>102322.15999999999</v>
      </c>
      <c r="J120" s="28">
        <v>8059.199999999996</v>
      </c>
      <c r="K120" s="92">
        <f t="shared" si="1"/>
        <v>214204.49999999997</v>
      </c>
      <c r="M120" s="4"/>
    </row>
    <row r="121" spans="1:13" ht="12.75">
      <c r="A121" s="2" t="s">
        <v>441</v>
      </c>
      <c r="B121" s="2">
        <v>3880</v>
      </c>
      <c r="C121" s="3">
        <v>384</v>
      </c>
      <c r="D121" s="3" t="s">
        <v>344</v>
      </c>
      <c r="E121" s="3" t="s">
        <v>11</v>
      </c>
      <c r="F121" s="28">
        <v>149933.06999999998</v>
      </c>
      <c r="G121" s="28">
        <v>829.04</v>
      </c>
      <c r="H121" s="28">
        <v>0</v>
      </c>
      <c r="I121" s="28">
        <v>126870.427</v>
      </c>
      <c r="J121" s="28">
        <v>-1.7763568394002505E-15</v>
      </c>
      <c r="K121" s="92">
        <f t="shared" si="1"/>
        <v>277632.537</v>
      </c>
      <c r="M121" s="4"/>
    </row>
    <row r="122" spans="1:13" ht="12.75">
      <c r="A122" s="2" t="s">
        <v>441</v>
      </c>
      <c r="B122" s="2">
        <v>3890</v>
      </c>
      <c r="C122" s="3">
        <v>385</v>
      </c>
      <c r="D122" s="3" t="s">
        <v>345</v>
      </c>
      <c r="E122" s="3" t="s">
        <v>5</v>
      </c>
      <c r="F122" s="28">
        <v>28701.52</v>
      </c>
      <c r="G122" s="28">
        <v>11205.25</v>
      </c>
      <c r="H122" s="28">
        <v>0</v>
      </c>
      <c r="I122" s="28">
        <v>62819.369999999995</v>
      </c>
      <c r="J122" s="28">
        <v>6061.790000000003</v>
      </c>
      <c r="K122" s="92">
        <f t="shared" si="1"/>
        <v>108787.93000000001</v>
      </c>
      <c r="M122" s="4"/>
    </row>
    <row r="123" spans="1:13" ht="12.75">
      <c r="A123" s="2" t="s">
        <v>441</v>
      </c>
      <c r="B123" s="2">
        <v>3950</v>
      </c>
      <c r="C123" s="3">
        <v>391</v>
      </c>
      <c r="D123" s="3" t="s">
        <v>351</v>
      </c>
      <c r="E123" s="3" t="s">
        <v>11</v>
      </c>
      <c r="F123" s="28">
        <v>119491.472</v>
      </c>
      <c r="G123" s="28">
        <v>3838.66</v>
      </c>
      <c r="H123" s="28">
        <v>5.008</v>
      </c>
      <c r="I123" s="28">
        <v>122341.803</v>
      </c>
      <c r="J123" s="28">
        <v>0</v>
      </c>
      <c r="K123" s="92">
        <f t="shared" si="1"/>
        <v>245676.943</v>
      </c>
      <c r="M123" s="4"/>
    </row>
    <row r="124" spans="1:13" ht="12.75">
      <c r="A124" s="2" t="s">
        <v>441</v>
      </c>
      <c r="B124" s="2">
        <v>3960</v>
      </c>
      <c r="C124" s="3">
        <v>392</v>
      </c>
      <c r="D124" s="3" t="s">
        <v>352</v>
      </c>
      <c r="E124" s="3" t="s">
        <v>5</v>
      </c>
      <c r="F124" s="28">
        <v>24997.78</v>
      </c>
      <c r="G124" s="28">
        <v>24954.64</v>
      </c>
      <c r="H124" s="28">
        <v>0</v>
      </c>
      <c r="I124" s="28">
        <v>67245.87999999999</v>
      </c>
      <c r="J124" s="28">
        <v>13964.72600000001</v>
      </c>
      <c r="K124" s="92">
        <f t="shared" si="1"/>
        <v>131163.026</v>
      </c>
      <c r="M124" s="4"/>
    </row>
    <row r="125" spans="1:13" ht="12.75">
      <c r="A125" t="s">
        <v>441</v>
      </c>
      <c r="B125">
        <v>3970</v>
      </c>
      <c r="C125">
        <v>393</v>
      </c>
      <c r="D125" t="s">
        <v>353</v>
      </c>
      <c r="E125" t="s">
        <v>5</v>
      </c>
      <c r="F125" s="28">
        <v>47567.3</v>
      </c>
      <c r="G125" s="28">
        <v>4.064</v>
      </c>
      <c r="H125" s="28">
        <v>0</v>
      </c>
      <c r="I125" s="28">
        <v>38879.909999999996</v>
      </c>
      <c r="J125" s="28">
        <v>0</v>
      </c>
      <c r="K125" s="92">
        <f t="shared" si="1"/>
        <v>86451.274</v>
      </c>
      <c r="M125" s="4"/>
    </row>
    <row r="126" spans="1:13" ht="12.75">
      <c r="A126" t="s">
        <v>441</v>
      </c>
      <c r="B126">
        <v>3980</v>
      </c>
      <c r="C126">
        <v>709</v>
      </c>
      <c r="D126" t="s">
        <v>438</v>
      </c>
      <c r="E126" t="s">
        <v>5</v>
      </c>
      <c r="F126" s="28">
        <v>79529.83</v>
      </c>
      <c r="G126" s="28">
        <v>58908.78999999999</v>
      </c>
      <c r="H126" s="28">
        <v>7.119999999999999</v>
      </c>
      <c r="I126" s="28">
        <v>103534.84</v>
      </c>
      <c r="J126" s="28">
        <v>965.7799999999997</v>
      </c>
      <c r="K126" s="92">
        <f t="shared" si="1"/>
        <v>242946.36</v>
      </c>
      <c r="M126" s="4"/>
    </row>
    <row r="129" spans="5:12" s="5" customFormat="1" ht="12.75">
      <c r="E129" s="5" t="s">
        <v>359</v>
      </c>
      <c r="F129" s="6">
        <f aca="true" t="shared" si="2" ref="F129:K129">SUM(F4:F126)</f>
        <v>8509724.696379641</v>
      </c>
      <c r="G129" s="6">
        <f t="shared" si="2"/>
        <v>5496441.962321444</v>
      </c>
      <c r="H129" s="6">
        <f t="shared" si="2"/>
        <v>4319.904</v>
      </c>
      <c r="I129" s="46">
        <f t="shared" si="2"/>
        <v>10576758.649999995</v>
      </c>
      <c r="J129" s="6">
        <f t="shared" si="2"/>
        <v>533244.470298915</v>
      </c>
      <c r="K129" s="6">
        <f t="shared" si="2"/>
        <v>25120489.683000013</v>
      </c>
      <c r="L129" s="54"/>
    </row>
    <row r="130" spans="10:12" s="69" customFormat="1" ht="12.75">
      <c r="J130" s="142">
        <v>0</v>
      </c>
      <c r="L130" s="70"/>
    </row>
    <row r="131" spans="1:2" ht="14.25">
      <c r="A131" s="23" t="s">
        <v>487</v>
      </c>
      <c r="B131" s="23"/>
    </row>
    <row r="132" ht="12.75">
      <c r="J132" s="4"/>
    </row>
  </sheetData>
  <sheetProtection/>
  <mergeCells count="1">
    <mergeCell ref="F2:K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60"/>
  <sheetViews>
    <sheetView zoomScalePageLayoutView="0" workbookViewId="0" topLeftCell="A1">
      <pane xSplit="5" ySplit="2" topLeftCell="F245" activePane="bottomRight" state="frozen"/>
      <selection pane="topLeft" activeCell="A1" sqref="A1"/>
      <selection pane="topRight" activeCell="E1" sqref="E1"/>
      <selection pane="bottomLeft" activeCell="A4" sqref="A4"/>
      <selection pane="bottomRight" activeCell="G258" sqref="G258"/>
    </sheetView>
  </sheetViews>
  <sheetFormatPr defaultColWidth="9.140625" defaultRowHeight="12.75"/>
  <cols>
    <col min="1" max="1" width="11.7109375" style="48" customWidth="1"/>
    <col min="2" max="2" width="13.421875" style="0" customWidth="1"/>
    <col min="3" max="3" width="6.8515625" style="0" customWidth="1"/>
    <col min="4" max="4" width="19.7109375" style="0" customWidth="1"/>
    <col min="5" max="5" width="14.28125" style="0" customWidth="1"/>
    <col min="6" max="6" width="23.421875" style="62" customWidth="1"/>
    <col min="7" max="7" width="21.7109375" style="116" customWidth="1"/>
    <col min="8" max="8" width="20.7109375" style="117" customWidth="1"/>
    <col min="9" max="9" width="21.140625" style="125" customWidth="1"/>
    <col min="10" max="10" width="12.8515625" style="28" customWidth="1"/>
  </cols>
  <sheetData>
    <row r="1" spans="1:10" s="48" customFormat="1" ht="15.75">
      <c r="A1" s="47" t="s">
        <v>499</v>
      </c>
      <c r="F1" s="60"/>
      <c r="G1" s="103"/>
      <c r="H1" s="104"/>
      <c r="I1" s="119"/>
      <c r="J1" s="50"/>
    </row>
    <row r="2" spans="1:11" s="48" customFormat="1" ht="68.25" customHeight="1">
      <c r="A2" s="49" t="s">
        <v>427</v>
      </c>
      <c r="B2" s="49" t="s">
        <v>429</v>
      </c>
      <c r="C2" s="49" t="s">
        <v>0</v>
      </c>
      <c r="D2" s="49" t="s">
        <v>1</v>
      </c>
      <c r="E2" s="49" t="s">
        <v>2</v>
      </c>
      <c r="F2" s="61" t="s">
        <v>480</v>
      </c>
      <c r="G2" s="105" t="s">
        <v>479</v>
      </c>
      <c r="H2" s="106" t="s">
        <v>478</v>
      </c>
      <c r="I2" s="120" t="s">
        <v>481</v>
      </c>
      <c r="J2" s="51"/>
      <c r="K2" s="32"/>
    </row>
    <row r="3" spans="1:11" ht="12.75">
      <c r="A3" s="29" t="s">
        <v>3</v>
      </c>
      <c r="B3" s="29">
        <v>10</v>
      </c>
      <c r="C3" s="29">
        <v>1</v>
      </c>
      <c r="D3" s="29" t="s">
        <v>4</v>
      </c>
      <c r="E3" s="29" t="s">
        <v>5</v>
      </c>
      <c r="F3" s="62">
        <v>690.0370104079436</v>
      </c>
      <c r="G3" s="107">
        <v>0.28911568407904253</v>
      </c>
      <c r="H3" s="107">
        <v>0.006950114812983261</v>
      </c>
      <c r="I3" s="121">
        <v>422.01556122249633</v>
      </c>
      <c r="K3" s="24"/>
    </row>
    <row r="4" spans="1:11" ht="12.75">
      <c r="A4" s="29" t="s">
        <v>3</v>
      </c>
      <c r="B4" s="29">
        <v>20</v>
      </c>
      <c r="C4" s="29">
        <v>2</v>
      </c>
      <c r="D4" s="29" t="s">
        <v>6</v>
      </c>
      <c r="E4" s="29" t="s">
        <v>5</v>
      </c>
      <c r="F4" s="62">
        <v>543.4914965660438</v>
      </c>
      <c r="G4" s="107">
        <v>0.37903290568762776</v>
      </c>
      <c r="H4" s="107">
        <v>0.012191424824384244</v>
      </c>
      <c r="I4" s="121">
        <v>405.46505166500805</v>
      </c>
      <c r="K4" s="24"/>
    </row>
    <row r="5" spans="1:11" ht="12.75">
      <c r="A5" s="29" t="s">
        <v>3</v>
      </c>
      <c r="B5" s="29">
        <v>30</v>
      </c>
      <c r="C5" s="29">
        <v>3</v>
      </c>
      <c r="D5" s="29" t="s">
        <v>7</v>
      </c>
      <c r="E5" s="29" t="s">
        <v>5</v>
      </c>
      <c r="F5" s="62">
        <v>740.4315322713089</v>
      </c>
      <c r="G5" s="107">
        <v>0.21546130001856897</v>
      </c>
      <c r="H5" s="107">
        <v>0.06170045567583003</v>
      </c>
      <c r="I5" s="121">
        <v>414.8890790404806</v>
      </c>
      <c r="K5" s="24"/>
    </row>
    <row r="6" spans="1:11" ht="12.75">
      <c r="A6" s="29" t="s">
        <v>3</v>
      </c>
      <c r="B6" s="29">
        <v>40</v>
      </c>
      <c r="C6" s="29">
        <v>4</v>
      </c>
      <c r="D6" s="29" t="s">
        <v>8</v>
      </c>
      <c r="E6" s="29" t="s">
        <v>5</v>
      </c>
      <c r="F6" s="62">
        <v>561.1494487632509</v>
      </c>
      <c r="G6" s="107">
        <v>0.42790019713008576</v>
      </c>
      <c r="H6" s="107">
        <v>0.030891159521127195</v>
      </c>
      <c r="I6" s="121">
        <v>451.8774183394928</v>
      </c>
      <c r="K6" s="24"/>
    </row>
    <row r="7" spans="1:11" ht="12.75">
      <c r="A7" s="29" t="s">
        <v>3</v>
      </c>
      <c r="B7" s="29">
        <v>50</v>
      </c>
      <c r="C7" s="29">
        <v>5</v>
      </c>
      <c r="D7" s="29" t="s">
        <v>9</v>
      </c>
      <c r="E7" s="29" t="s">
        <v>5</v>
      </c>
      <c r="F7" s="62">
        <v>582.6949743694894</v>
      </c>
      <c r="G7" s="107">
        <v>0.3778488693853954</v>
      </c>
      <c r="H7" s="107">
        <v>0.4494466655906836</v>
      </c>
      <c r="I7" s="121">
        <v>430.41452157100616</v>
      </c>
      <c r="K7" s="24"/>
    </row>
    <row r="8" spans="1:11" ht="12.75">
      <c r="A8" s="29" t="s">
        <v>3</v>
      </c>
      <c r="B8" s="29">
        <v>60</v>
      </c>
      <c r="C8" s="29">
        <v>701</v>
      </c>
      <c r="D8" s="29" t="s">
        <v>430</v>
      </c>
      <c r="E8" s="29" t="s">
        <v>5</v>
      </c>
      <c r="F8" s="62">
        <v>538.4976191483063</v>
      </c>
      <c r="G8" s="107">
        <v>0.4355770931725627</v>
      </c>
      <c r="H8" s="107">
        <v>0.3754498121075349</v>
      </c>
      <c r="I8" s="121">
        <v>438.88387160870934</v>
      </c>
      <c r="K8" s="24"/>
    </row>
    <row r="9" spans="1:11" ht="12.75">
      <c r="A9" s="29" t="s">
        <v>3</v>
      </c>
      <c r="B9" s="29">
        <v>150</v>
      </c>
      <c r="C9" s="29">
        <v>702</v>
      </c>
      <c r="D9" s="29" t="s">
        <v>431</v>
      </c>
      <c r="E9" s="29" t="s">
        <v>5</v>
      </c>
      <c r="F9" s="62">
        <v>591.7081107116206</v>
      </c>
      <c r="G9" s="107">
        <v>0.40152478743433656</v>
      </c>
      <c r="H9" s="107">
        <v>0.0625959877844205</v>
      </c>
      <c r="I9" s="121">
        <v>457.5388769786311</v>
      </c>
      <c r="K9" s="24"/>
    </row>
    <row r="10" spans="1:11" ht="12.75">
      <c r="A10" s="29" t="s">
        <v>3</v>
      </c>
      <c r="B10" s="29">
        <v>230</v>
      </c>
      <c r="C10" s="29">
        <v>21</v>
      </c>
      <c r="D10" s="29" t="s">
        <v>12</v>
      </c>
      <c r="E10" s="29" t="s">
        <v>5</v>
      </c>
      <c r="F10" s="62">
        <v>665.7815948517067</v>
      </c>
      <c r="G10" s="107">
        <v>0.34072146662124264</v>
      </c>
      <c r="H10" s="107">
        <v>0.6550554102110113</v>
      </c>
      <c r="I10" s="121">
        <v>457.4985762175224</v>
      </c>
      <c r="K10" s="24"/>
    </row>
    <row r="11" spans="1:11" ht="12.75">
      <c r="A11" s="29" t="s">
        <v>3</v>
      </c>
      <c r="B11" s="29">
        <v>240</v>
      </c>
      <c r="C11" s="29">
        <v>22</v>
      </c>
      <c r="D11" s="29" t="s">
        <v>13</v>
      </c>
      <c r="E11" s="29" t="s">
        <v>5</v>
      </c>
      <c r="F11" s="62">
        <v>608.0996901328003</v>
      </c>
      <c r="G11" s="107">
        <v>0.3488786995683678</v>
      </c>
      <c r="H11" s="107">
        <v>0.6176681173388143</v>
      </c>
      <c r="I11" s="121">
        <v>440.60583985916344</v>
      </c>
      <c r="K11" s="24"/>
    </row>
    <row r="12" spans="1:11" ht="12.75">
      <c r="A12" s="29" t="s">
        <v>3</v>
      </c>
      <c r="B12" s="29">
        <v>250</v>
      </c>
      <c r="C12" s="29">
        <v>23</v>
      </c>
      <c r="D12" s="29" t="s">
        <v>14</v>
      </c>
      <c r="E12" s="29" t="s">
        <v>5</v>
      </c>
      <c r="F12" s="62">
        <v>603.3686867088607</v>
      </c>
      <c r="G12" s="107">
        <v>0.3557725461610535</v>
      </c>
      <c r="H12" s="107">
        <v>0.1928722899412866</v>
      </c>
      <c r="I12" s="121">
        <v>440.8853655567508</v>
      </c>
      <c r="K12" s="24"/>
    </row>
    <row r="13" spans="1:11" ht="12.75">
      <c r="A13" s="29" t="s">
        <v>3</v>
      </c>
      <c r="B13" s="29">
        <v>260</v>
      </c>
      <c r="C13" s="29">
        <v>24</v>
      </c>
      <c r="D13" s="29" t="s">
        <v>15</v>
      </c>
      <c r="E13" s="29" t="s">
        <v>5</v>
      </c>
      <c r="F13" s="62">
        <v>542.0649247969114</v>
      </c>
      <c r="G13" s="107">
        <v>0.3675274092847389</v>
      </c>
      <c r="H13" s="107">
        <v>0.39125006036301646</v>
      </c>
      <c r="I13" s="121">
        <v>380.329611642682</v>
      </c>
      <c r="K13" s="24"/>
    </row>
    <row r="14" spans="1:11" ht="12.75">
      <c r="A14" s="29" t="s">
        <v>3</v>
      </c>
      <c r="B14" s="29">
        <v>270</v>
      </c>
      <c r="C14" s="29">
        <v>25</v>
      </c>
      <c r="D14" s="29" t="s">
        <v>16</v>
      </c>
      <c r="E14" s="29" t="s">
        <v>5</v>
      </c>
      <c r="F14" s="62">
        <v>557.8667241192412</v>
      </c>
      <c r="G14" s="107">
        <v>0.3675808241213688</v>
      </c>
      <c r="H14" s="107">
        <v>0.543346343929479</v>
      </c>
      <c r="I14" s="121">
        <v>406.2185148797895</v>
      </c>
      <c r="K14" s="24"/>
    </row>
    <row r="15" spans="1:11" ht="12.75">
      <c r="A15" s="29" t="s">
        <v>17</v>
      </c>
      <c r="B15" s="29">
        <v>280</v>
      </c>
      <c r="C15" s="29">
        <v>26</v>
      </c>
      <c r="D15" s="29" t="s">
        <v>18</v>
      </c>
      <c r="E15" s="29" t="s">
        <v>5</v>
      </c>
      <c r="F15" s="62">
        <v>580.3737526486003</v>
      </c>
      <c r="G15" s="107">
        <v>0.42942018903887474</v>
      </c>
      <c r="H15" s="107">
        <v>0.5094194942937982</v>
      </c>
      <c r="I15" s="121">
        <v>448.0918901339325</v>
      </c>
      <c r="K15" s="24"/>
    </row>
    <row r="16" spans="1:11" ht="12.75">
      <c r="A16" s="29" t="s">
        <v>17</v>
      </c>
      <c r="B16" s="29">
        <v>290</v>
      </c>
      <c r="C16" s="29">
        <v>703</v>
      </c>
      <c r="D16" s="29" t="s">
        <v>432</v>
      </c>
      <c r="E16" s="29" t="s">
        <v>5</v>
      </c>
      <c r="F16" s="62">
        <v>489.6270153015302</v>
      </c>
      <c r="G16" s="107">
        <v>0.5378437177359319</v>
      </c>
      <c r="H16" s="107">
        <v>0.4240100217093478</v>
      </c>
      <c r="I16" s="121">
        <v>473.02235613233916</v>
      </c>
      <c r="K16" s="24"/>
    </row>
    <row r="17" spans="1:11" ht="12.75">
      <c r="A17" s="29" t="s">
        <v>17</v>
      </c>
      <c r="B17" s="29">
        <v>300</v>
      </c>
      <c r="C17" s="29">
        <v>704</v>
      </c>
      <c r="D17" s="29" t="s">
        <v>433</v>
      </c>
      <c r="E17" s="29" t="s">
        <v>5</v>
      </c>
      <c r="F17" s="62">
        <v>453.75394917305374</v>
      </c>
      <c r="G17" s="107">
        <v>0.5610489675991022</v>
      </c>
      <c r="H17" s="107">
        <v>0.4109273368168291</v>
      </c>
      <c r="I17" s="121">
        <v>461.24898157276095</v>
      </c>
      <c r="K17" s="24"/>
    </row>
    <row r="18" spans="1:11" ht="12.75">
      <c r="A18" s="29" t="s">
        <v>17</v>
      </c>
      <c r="B18" s="29">
        <v>330</v>
      </c>
      <c r="C18" s="29">
        <v>29</v>
      </c>
      <c r="D18" s="29" t="s">
        <v>19</v>
      </c>
      <c r="E18" s="29" t="s">
        <v>5</v>
      </c>
      <c r="F18" s="62">
        <v>631.2270527083714</v>
      </c>
      <c r="G18" s="107">
        <v>0.37363025446116466</v>
      </c>
      <c r="H18" s="107">
        <v>0.5793225270331582</v>
      </c>
      <c r="I18" s="121">
        <v>439.47445464526083</v>
      </c>
      <c r="K18" s="24"/>
    </row>
    <row r="19" spans="1:11" ht="12.75">
      <c r="A19" s="29" t="s">
        <v>17</v>
      </c>
      <c r="B19" s="29">
        <v>390</v>
      </c>
      <c r="C19" s="29">
        <v>35</v>
      </c>
      <c r="D19" s="29" t="s">
        <v>20</v>
      </c>
      <c r="E19" s="29" t="s">
        <v>10</v>
      </c>
      <c r="F19" s="62">
        <v>489.73726767579996</v>
      </c>
      <c r="G19" s="107">
        <v>0.42735395367007806</v>
      </c>
      <c r="H19" s="107" t="s">
        <v>486</v>
      </c>
      <c r="I19" s="121">
        <v>430.6694970245059</v>
      </c>
      <c r="K19" s="24"/>
    </row>
    <row r="20" spans="1:11" ht="12.75">
      <c r="A20" s="29" t="s">
        <v>17</v>
      </c>
      <c r="B20" s="29">
        <v>400</v>
      </c>
      <c r="C20" s="29">
        <v>36</v>
      </c>
      <c r="D20" s="29" t="s">
        <v>21</v>
      </c>
      <c r="E20" s="29" t="s">
        <v>10</v>
      </c>
      <c r="F20" s="62">
        <v>444.7865098039216</v>
      </c>
      <c r="G20" s="107">
        <v>0.4421106313454561</v>
      </c>
      <c r="H20" s="107" t="s">
        <v>486</v>
      </c>
      <c r="I20" s="121">
        <v>383.79120272559425</v>
      </c>
      <c r="K20" s="24"/>
    </row>
    <row r="21" spans="1:11" ht="12.75">
      <c r="A21" s="29" t="s">
        <v>17</v>
      </c>
      <c r="B21" s="29">
        <v>410</v>
      </c>
      <c r="C21" s="29">
        <v>37</v>
      </c>
      <c r="D21" s="29" t="s">
        <v>22</v>
      </c>
      <c r="E21" s="29" t="s">
        <v>10</v>
      </c>
      <c r="F21" s="62">
        <v>520.1643960036331</v>
      </c>
      <c r="G21" s="107">
        <v>0.40839458418055874</v>
      </c>
      <c r="H21" s="107" t="s">
        <v>486</v>
      </c>
      <c r="I21" s="121">
        <v>411.74593182551246</v>
      </c>
      <c r="K21" s="24"/>
    </row>
    <row r="22" spans="1:11" ht="12.75">
      <c r="A22" s="29" t="s">
        <v>17</v>
      </c>
      <c r="B22" s="29">
        <v>420</v>
      </c>
      <c r="C22" s="29">
        <v>38</v>
      </c>
      <c r="D22" s="29" t="s">
        <v>23</v>
      </c>
      <c r="E22" s="29" t="s">
        <v>10</v>
      </c>
      <c r="F22" s="62">
        <v>478.11635747057653</v>
      </c>
      <c r="G22" s="107">
        <v>0.4455298383845356</v>
      </c>
      <c r="H22" s="107" t="s">
        <v>486</v>
      </c>
      <c r="I22" s="121">
        <v>401.30353210114015</v>
      </c>
      <c r="K22" s="24"/>
    </row>
    <row r="23" spans="1:11" ht="12.75">
      <c r="A23" s="29" t="s">
        <v>17</v>
      </c>
      <c r="B23" s="29">
        <v>430</v>
      </c>
      <c r="C23" s="29">
        <v>39</v>
      </c>
      <c r="D23" s="29" t="s">
        <v>24</v>
      </c>
      <c r="E23" s="29" t="s">
        <v>10</v>
      </c>
      <c r="F23" s="62">
        <v>512.9495040577095</v>
      </c>
      <c r="G23" s="107">
        <v>0.36699046815241537</v>
      </c>
      <c r="H23" s="107" t="s">
        <v>486</v>
      </c>
      <c r="I23" s="121">
        <v>391.0820972924358</v>
      </c>
      <c r="K23" s="24"/>
    </row>
    <row r="24" spans="1:11" ht="12.75">
      <c r="A24" s="29" t="s">
        <v>17</v>
      </c>
      <c r="B24" s="29">
        <v>440</v>
      </c>
      <c r="C24" s="29">
        <v>40</v>
      </c>
      <c r="D24" s="29" t="s">
        <v>25</v>
      </c>
      <c r="E24" s="29" t="s">
        <v>10</v>
      </c>
      <c r="F24" s="62">
        <v>525.1871359543159</v>
      </c>
      <c r="G24" s="107">
        <v>0.4325371025268313</v>
      </c>
      <c r="H24" s="107" t="s">
        <v>486</v>
      </c>
      <c r="I24" s="121">
        <v>436.1170213869893</v>
      </c>
      <c r="K24" s="24"/>
    </row>
    <row r="25" spans="1:11" ht="12.75">
      <c r="A25" s="29" t="s">
        <v>17</v>
      </c>
      <c r="B25" s="29">
        <v>450</v>
      </c>
      <c r="C25" s="29">
        <v>41</v>
      </c>
      <c r="D25" s="29" t="s">
        <v>26</v>
      </c>
      <c r="E25" s="29" t="s">
        <v>11</v>
      </c>
      <c r="F25" s="62">
        <v>541.6984915501773</v>
      </c>
      <c r="G25" s="107">
        <v>0.45934848186309835</v>
      </c>
      <c r="H25" s="107">
        <v>0.29822379349638667</v>
      </c>
      <c r="I25" s="121">
        <v>476.7166720707089</v>
      </c>
      <c r="K25" s="24"/>
    </row>
    <row r="26" spans="1:11" ht="12.75">
      <c r="A26" s="29" t="s">
        <v>17</v>
      </c>
      <c r="B26" s="29">
        <v>460</v>
      </c>
      <c r="C26" s="29">
        <v>42</v>
      </c>
      <c r="D26" s="29" t="s">
        <v>27</v>
      </c>
      <c r="E26" s="29" t="s">
        <v>5</v>
      </c>
      <c r="F26" s="62">
        <v>485.12910744741333</v>
      </c>
      <c r="G26" s="107">
        <v>0.48520592805626667</v>
      </c>
      <c r="H26" s="107">
        <v>0.17722664971271987</v>
      </c>
      <c r="I26" s="121">
        <v>416.2474590917303</v>
      </c>
      <c r="K26" s="24"/>
    </row>
    <row r="27" spans="1:11" ht="12.75">
      <c r="A27" s="29" t="s">
        <v>17</v>
      </c>
      <c r="B27" s="29">
        <v>470</v>
      </c>
      <c r="C27" s="29">
        <v>43</v>
      </c>
      <c r="D27" s="29" t="s">
        <v>28</v>
      </c>
      <c r="E27" s="29" t="s">
        <v>10</v>
      </c>
      <c r="F27" s="62">
        <v>448.0544442153021</v>
      </c>
      <c r="G27" s="107">
        <v>0.47899352919332977</v>
      </c>
      <c r="H27" s="107" t="s">
        <v>486</v>
      </c>
      <c r="I27" s="121">
        <v>366.5420778529864</v>
      </c>
      <c r="K27" s="24"/>
    </row>
    <row r="28" spans="1:11" ht="12.75">
      <c r="A28" s="29" t="s">
        <v>17</v>
      </c>
      <c r="B28" s="29">
        <v>480</v>
      </c>
      <c r="C28" s="29">
        <v>44</v>
      </c>
      <c r="D28" s="29" t="s">
        <v>29</v>
      </c>
      <c r="E28" s="29" t="s">
        <v>10</v>
      </c>
      <c r="F28" s="62">
        <v>449.43529823159156</v>
      </c>
      <c r="G28" s="107">
        <v>0.3704493835274137</v>
      </c>
      <c r="H28" s="107" t="s">
        <v>486</v>
      </c>
      <c r="I28" s="121">
        <v>325.0348158450475</v>
      </c>
      <c r="K28" s="24"/>
    </row>
    <row r="29" spans="1:11" ht="12.75">
      <c r="A29" s="29" t="s">
        <v>17</v>
      </c>
      <c r="B29" s="29">
        <v>490</v>
      </c>
      <c r="C29" s="29">
        <v>45</v>
      </c>
      <c r="D29" s="29" t="s">
        <v>30</v>
      </c>
      <c r="E29" s="29" t="s">
        <v>10</v>
      </c>
      <c r="F29" s="62">
        <v>308.5265341673925</v>
      </c>
      <c r="G29" s="107">
        <v>0.6096769323066571</v>
      </c>
      <c r="H29" s="107" t="s">
        <v>486</v>
      </c>
      <c r="I29" s="121">
        <v>351.999587227696</v>
      </c>
      <c r="K29" s="24"/>
    </row>
    <row r="30" spans="1:11" ht="12.75">
      <c r="A30" s="29" t="s">
        <v>17</v>
      </c>
      <c r="B30" s="29">
        <v>500</v>
      </c>
      <c r="C30" s="29">
        <v>46</v>
      </c>
      <c r="D30" s="29" t="s">
        <v>31</v>
      </c>
      <c r="E30" s="29" t="s">
        <v>10</v>
      </c>
      <c r="F30" s="62">
        <v>566.3499311968134</v>
      </c>
      <c r="G30" s="107">
        <v>0.29226281040353874</v>
      </c>
      <c r="H30" s="107" t="s">
        <v>486</v>
      </c>
      <c r="I30" s="121">
        <v>375.77465088216377</v>
      </c>
      <c r="K30" s="24"/>
    </row>
    <row r="31" spans="1:11" ht="12.75">
      <c r="A31" s="29" t="s">
        <v>17</v>
      </c>
      <c r="B31" s="29">
        <v>510</v>
      </c>
      <c r="C31" s="29">
        <v>47</v>
      </c>
      <c r="D31" s="29" t="s">
        <v>32</v>
      </c>
      <c r="E31" s="29" t="s">
        <v>10</v>
      </c>
      <c r="F31" s="62">
        <v>480.85055810899536</v>
      </c>
      <c r="G31" s="107">
        <v>0.33367756357052947</v>
      </c>
      <c r="H31" s="107" t="s">
        <v>486</v>
      </c>
      <c r="I31" s="121">
        <v>311.16045864200447</v>
      </c>
      <c r="K31" s="24"/>
    </row>
    <row r="32" spans="1:11" ht="12.75">
      <c r="A32" s="29" t="s">
        <v>17</v>
      </c>
      <c r="B32" s="29">
        <v>520</v>
      </c>
      <c r="C32" s="29">
        <v>48</v>
      </c>
      <c r="D32" s="29" t="s">
        <v>33</v>
      </c>
      <c r="E32" s="29" t="s">
        <v>10</v>
      </c>
      <c r="F32" s="62">
        <v>500.5502707868749</v>
      </c>
      <c r="G32" s="107">
        <v>0.359609862782331</v>
      </c>
      <c r="H32" s="107" t="s">
        <v>486</v>
      </c>
      <c r="I32" s="121">
        <v>326.6043317895671</v>
      </c>
      <c r="K32" s="24"/>
    </row>
    <row r="33" spans="1:11" ht="12.75">
      <c r="A33" s="29" t="s">
        <v>17</v>
      </c>
      <c r="B33" s="29">
        <v>530</v>
      </c>
      <c r="C33" s="29">
        <v>49</v>
      </c>
      <c r="D33" s="29" t="s">
        <v>34</v>
      </c>
      <c r="E33" s="29" t="s">
        <v>10</v>
      </c>
      <c r="F33" s="62">
        <v>480.6610648775639</v>
      </c>
      <c r="G33" s="107">
        <v>0.36794132803213586</v>
      </c>
      <c r="H33" s="107" t="s">
        <v>486</v>
      </c>
      <c r="I33" s="121">
        <v>333.05158972246215</v>
      </c>
      <c r="K33" s="24"/>
    </row>
    <row r="34" spans="1:11" ht="12.75">
      <c r="A34" s="29" t="s">
        <v>17</v>
      </c>
      <c r="B34" s="29">
        <v>540</v>
      </c>
      <c r="C34" s="29">
        <v>50</v>
      </c>
      <c r="D34" s="29" t="s">
        <v>35</v>
      </c>
      <c r="E34" s="29" t="s">
        <v>10</v>
      </c>
      <c r="F34" s="62">
        <v>457.910400390625</v>
      </c>
      <c r="G34" s="107">
        <v>0.43033143327484086</v>
      </c>
      <c r="H34" s="107" t="s">
        <v>486</v>
      </c>
      <c r="I34" s="121">
        <v>354.4652403896018</v>
      </c>
      <c r="K34" s="24"/>
    </row>
    <row r="35" spans="1:11" ht="12.75">
      <c r="A35" s="29" t="s">
        <v>17</v>
      </c>
      <c r="B35" s="29">
        <v>550</v>
      </c>
      <c r="C35" s="29">
        <v>51</v>
      </c>
      <c r="D35" s="29" t="s">
        <v>36</v>
      </c>
      <c r="E35" s="29" t="s">
        <v>10</v>
      </c>
      <c r="F35" s="62">
        <v>561.4986754966886</v>
      </c>
      <c r="G35" s="107">
        <v>0.30722315376732257</v>
      </c>
      <c r="H35" s="107" t="s">
        <v>486</v>
      </c>
      <c r="I35" s="121">
        <v>356.4980177948373</v>
      </c>
      <c r="K35" s="24"/>
    </row>
    <row r="36" spans="1:11" ht="12.75">
      <c r="A36" s="29" t="s">
        <v>17</v>
      </c>
      <c r="B36" s="29">
        <v>560</v>
      </c>
      <c r="C36" s="29">
        <v>52</v>
      </c>
      <c r="D36" s="29" t="s">
        <v>37</v>
      </c>
      <c r="E36" s="29" t="s">
        <v>11</v>
      </c>
      <c r="F36" s="62">
        <v>539.3254566769384</v>
      </c>
      <c r="G36" s="107">
        <v>0.42169842925587925</v>
      </c>
      <c r="H36" s="107">
        <v>0.4536689377257588</v>
      </c>
      <c r="I36" s="121">
        <v>410.5239316809691</v>
      </c>
      <c r="K36" s="24"/>
    </row>
    <row r="37" spans="1:11" ht="12.75">
      <c r="A37" s="29" t="s">
        <v>17</v>
      </c>
      <c r="B37" s="29">
        <v>570</v>
      </c>
      <c r="C37" s="29">
        <v>53</v>
      </c>
      <c r="D37" s="29" t="s">
        <v>38</v>
      </c>
      <c r="E37" s="29" t="s">
        <v>10</v>
      </c>
      <c r="F37" s="62">
        <v>449.94411940298505</v>
      </c>
      <c r="G37" s="107">
        <v>0.47472691119186106</v>
      </c>
      <c r="H37" s="107" t="s">
        <v>486</v>
      </c>
      <c r="I37" s="121">
        <v>396.3034973050356</v>
      </c>
      <c r="K37" s="24"/>
    </row>
    <row r="38" spans="1:11" ht="12.75">
      <c r="A38" s="29" t="s">
        <v>17</v>
      </c>
      <c r="B38" s="29">
        <v>580</v>
      </c>
      <c r="C38" s="29">
        <v>54</v>
      </c>
      <c r="D38" s="29" t="s">
        <v>39</v>
      </c>
      <c r="E38" s="29" t="s">
        <v>10</v>
      </c>
      <c r="F38" s="62">
        <v>495.33780513248485</v>
      </c>
      <c r="G38" s="107">
        <v>0.4751407162741159</v>
      </c>
      <c r="H38" s="107" t="s">
        <v>486</v>
      </c>
      <c r="I38" s="121">
        <v>407.8186232988876</v>
      </c>
      <c r="K38" s="24"/>
    </row>
    <row r="39" spans="1:11" ht="12.75">
      <c r="A39" s="29" t="s">
        <v>17</v>
      </c>
      <c r="B39" s="29">
        <v>590</v>
      </c>
      <c r="C39" s="29">
        <v>55</v>
      </c>
      <c r="D39" s="29" t="s">
        <v>40</v>
      </c>
      <c r="E39" s="29" t="s">
        <v>10</v>
      </c>
      <c r="F39" s="62">
        <v>448.50192187173593</v>
      </c>
      <c r="G39" s="107">
        <v>0.48879142044915563</v>
      </c>
      <c r="H39" s="107" t="s">
        <v>486</v>
      </c>
      <c r="I39" s="121">
        <v>384.25999894633406</v>
      </c>
      <c r="K39" s="24"/>
    </row>
    <row r="40" spans="1:11" ht="12.75">
      <c r="A40" s="29" t="s">
        <v>17</v>
      </c>
      <c r="B40" s="29">
        <v>600</v>
      </c>
      <c r="C40" s="29">
        <v>56</v>
      </c>
      <c r="D40" s="29" t="s">
        <v>41</v>
      </c>
      <c r="E40" s="29" t="s">
        <v>10</v>
      </c>
      <c r="F40" s="62">
        <v>511.1955763642234</v>
      </c>
      <c r="G40" s="107">
        <v>0.346178053257012</v>
      </c>
      <c r="H40" s="107" t="s">
        <v>486</v>
      </c>
      <c r="I40" s="121">
        <v>355.2203208320803</v>
      </c>
      <c r="K40" s="24"/>
    </row>
    <row r="41" spans="1:11" ht="12.75">
      <c r="A41" s="29" t="s">
        <v>17</v>
      </c>
      <c r="B41" s="29">
        <v>610</v>
      </c>
      <c r="C41" s="29">
        <v>57</v>
      </c>
      <c r="D41" s="29" t="s">
        <v>42</v>
      </c>
      <c r="E41" s="29" t="s">
        <v>10</v>
      </c>
      <c r="F41" s="62">
        <v>545.0352331606218</v>
      </c>
      <c r="G41" s="107">
        <v>0.3658945907232087</v>
      </c>
      <c r="H41" s="107" t="s">
        <v>486</v>
      </c>
      <c r="I41" s="121">
        <v>375.8795098825252</v>
      </c>
      <c r="K41" s="24"/>
    </row>
    <row r="42" spans="1:11" ht="12.75">
      <c r="A42" s="29" t="s">
        <v>17</v>
      </c>
      <c r="B42" s="29">
        <v>620</v>
      </c>
      <c r="C42" s="29">
        <v>58</v>
      </c>
      <c r="D42" s="29" t="s">
        <v>43</v>
      </c>
      <c r="E42" s="29" t="s">
        <v>10</v>
      </c>
      <c r="F42" s="62">
        <v>506.30273701566364</v>
      </c>
      <c r="G42" s="107">
        <v>0.3471822619445954</v>
      </c>
      <c r="H42" s="107" t="s">
        <v>486</v>
      </c>
      <c r="I42" s="121">
        <v>334.0428714071749</v>
      </c>
      <c r="K42" s="24"/>
    </row>
    <row r="43" spans="1:11" ht="12.75">
      <c r="A43" s="29" t="s">
        <v>17</v>
      </c>
      <c r="B43" s="29">
        <v>630</v>
      </c>
      <c r="C43" s="29">
        <v>59</v>
      </c>
      <c r="D43" s="29" t="s">
        <v>44</v>
      </c>
      <c r="E43" s="29" t="s">
        <v>10</v>
      </c>
      <c r="F43" s="62">
        <v>513.517614379085</v>
      </c>
      <c r="G43" s="107">
        <v>0.35877374691946495</v>
      </c>
      <c r="H43" s="107" t="s">
        <v>486</v>
      </c>
      <c r="I43" s="121">
        <v>353.84654016455875</v>
      </c>
      <c r="K43" s="24"/>
    </row>
    <row r="44" spans="1:11" ht="12.75">
      <c r="A44" s="29" t="s">
        <v>17</v>
      </c>
      <c r="B44" s="29">
        <v>640</v>
      </c>
      <c r="C44" s="29">
        <v>60</v>
      </c>
      <c r="D44" s="29" t="s">
        <v>45</v>
      </c>
      <c r="E44" s="29" t="s">
        <v>10</v>
      </c>
      <c r="F44" s="62">
        <v>470.2565441650548</v>
      </c>
      <c r="G44" s="107">
        <v>0.4080883890989494</v>
      </c>
      <c r="H44" s="107" t="s">
        <v>486</v>
      </c>
      <c r="I44" s="121">
        <v>355.12918011445305</v>
      </c>
      <c r="K44" s="24"/>
    </row>
    <row r="45" spans="1:11" ht="12.75">
      <c r="A45" s="29" t="s">
        <v>17</v>
      </c>
      <c r="B45" s="29">
        <v>650</v>
      </c>
      <c r="C45" s="29">
        <v>61</v>
      </c>
      <c r="D45" s="29" t="s">
        <v>46</v>
      </c>
      <c r="E45" s="29" t="s">
        <v>10</v>
      </c>
      <c r="F45" s="62">
        <v>416.18674698795184</v>
      </c>
      <c r="G45" s="107">
        <v>0.3577082748758448</v>
      </c>
      <c r="H45" s="107" t="s">
        <v>486</v>
      </c>
      <c r="I45" s="121">
        <v>293.64543504616245</v>
      </c>
      <c r="K45" s="24"/>
    </row>
    <row r="46" spans="1:11" ht="12.75">
      <c r="A46" s="29" t="s">
        <v>17</v>
      </c>
      <c r="B46" s="29">
        <v>660</v>
      </c>
      <c r="C46" s="29">
        <v>62</v>
      </c>
      <c r="D46" s="29" t="s">
        <v>47</v>
      </c>
      <c r="E46" s="29" t="s">
        <v>10</v>
      </c>
      <c r="F46" s="62">
        <v>472.6704175704989</v>
      </c>
      <c r="G46" s="107">
        <v>0.4583153777399034</v>
      </c>
      <c r="H46" s="107" t="s">
        <v>486</v>
      </c>
      <c r="I46" s="121">
        <v>422.29491324921145</v>
      </c>
      <c r="K46" s="24"/>
    </row>
    <row r="47" spans="1:11" ht="12.75">
      <c r="A47" s="29" t="s">
        <v>17</v>
      </c>
      <c r="B47" s="29">
        <v>670</v>
      </c>
      <c r="C47" s="29">
        <v>63</v>
      </c>
      <c r="D47" s="29" t="s">
        <v>48</v>
      </c>
      <c r="E47" s="29" t="s">
        <v>10</v>
      </c>
      <c r="F47" s="62">
        <v>458.7502109704641</v>
      </c>
      <c r="G47" s="107">
        <v>0.4814339624081381</v>
      </c>
      <c r="H47" s="107" t="s">
        <v>486</v>
      </c>
      <c r="I47" s="121">
        <v>386.25367870944734</v>
      </c>
      <c r="K47" s="24"/>
    </row>
    <row r="48" spans="1:11" ht="12.75">
      <c r="A48" s="29" t="s">
        <v>17</v>
      </c>
      <c r="B48" s="29">
        <v>680</v>
      </c>
      <c r="C48" s="29">
        <v>64</v>
      </c>
      <c r="D48" s="29" t="s">
        <v>49</v>
      </c>
      <c r="E48" s="29" t="s">
        <v>10</v>
      </c>
      <c r="F48" s="62">
        <v>478.39085290482075</v>
      </c>
      <c r="G48" s="107">
        <v>0.3267707878881497</v>
      </c>
      <c r="H48" s="107" t="s">
        <v>486</v>
      </c>
      <c r="I48" s="121">
        <v>329.5392773326975</v>
      </c>
      <c r="K48" s="24"/>
    </row>
    <row r="49" spans="1:11" ht="12.75">
      <c r="A49" s="29" t="s">
        <v>17</v>
      </c>
      <c r="B49" s="29">
        <v>690</v>
      </c>
      <c r="C49" s="29">
        <v>65</v>
      </c>
      <c r="D49" s="29" t="s">
        <v>50</v>
      </c>
      <c r="E49" s="29" t="s">
        <v>5</v>
      </c>
      <c r="F49" s="62">
        <v>545.9692583192331</v>
      </c>
      <c r="G49" s="107">
        <v>0.3956216851405137</v>
      </c>
      <c r="H49" s="107">
        <v>0.5086206745753898</v>
      </c>
      <c r="I49" s="121">
        <v>449.9172514763953</v>
      </c>
      <c r="K49" s="24"/>
    </row>
    <row r="50" spans="1:11" ht="12.75">
      <c r="A50" s="29" t="s">
        <v>17</v>
      </c>
      <c r="B50" s="29">
        <v>700</v>
      </c>
      <c r="C50" s="29">
        <v>66</v>
      </c>
      <c r="D50" s="29" t="s">
        <v>51</v>
      </c>
      <c r="E50" s="29" t="s">
        <v>5</v>
      </c>
      <c r="F50" s="62">
        <v>533.402417124771</v>
      </c>
      <c r="G50" s="107">
        <v>0.43416655077324623</v>
      </c>
      <c r="H50" s="107">
        <v>0.5945869594961553</v>
      </c>
      <c r="I50" s="121">
        <v>382.28725501977783</v>
      </c>
      <c r="K50" s="24"/>
    </row>
    <row r="51" spans="1:11" ht="12.75">
      <c r="A51" s="29" t="s">
        <v>17</v>
      </c>
      <c r="B51" s="29">
        <v>710</v>
      </c>
      <c r="C51" s="29">
        <v>67</v>
      </c>
      <c r="D51" s="29" t="s">
        <v>52</v>
      </c>
      <c r="E51" s="29" t="s">
        <v>11</v>
      </c>
      <c r="F51" s="62">
        <v>511.5133665512913</v>
      </c>
      <c r="G51" s="107">
        <v>0.47581392722252797</v>
      </c>
      <c r="H51" s="107">
        <v>0.45171942512691043</v>
      </c>
      <c r="I51" s="121">
        <v>435.98009371151363</v>
      </c>
      <c r="K51" s="24"/>
    </row>
    <row r="52" spans="1:11" ht="12.75">
      <c r="A52" s="29" t="s">
        <v>17</v>
      </c>
      <c r="B52" s="29">
        <v>720</v>
      </c>
      <c r="C52" s="29">
        <v>68</v>
      </c>
      <c r="D52" s="29" t="s">
        <v>53</v>
      </c>
      <c r="E52" s="29" t="s">
        <v>10</v>
      </c>
      <c r="F52" s="62">
        <v>514.8908143433929</v>
      </c>
      <c r="G52" s="107">
        <v>0.4043150824374196</v>
      </c>
      <c r="H52" s="107" t="s">
        <v>486</v>
      </c>
      <c r="I52" s="121">
        <v>394.8333618572258</v>
      </c>
      <c r="K52" s="24"/>
    </row>
    <row r="53" spans="1:11" ht="12.75">
      <c r="A53" s="29" t="s">
        <v>17</v>
      </c>
      <c r="B53" s="29">
        <v>730</v>
      </c>
      <c r="C53" s="29">
        <v>69</v>
      </c>
      <c r="D53" s="29" t="s">
        <v>54</v>
      </c>
      <c r="E53" s="29" t="s">
        <v>10</v>
      </c>
      <c r="F53" s="62">
        <v>628.7065461346633</v>
      </c>
      <c r="G53" s="107">
        <v>0.29321100087704066</v>
      </c>
      <c r="H53" s="107" t="s">
        <v>486</v>
      </c>
      <c r="I53" s="121">
        <v>406.3134837124135</v>
      </c>
      <c r="K53" s="24"/>
    </row>
    <row r="54" spans="1:11" ht="12.75">
      <c r="A54" s="29" t="s">
        <v>17</v>
      </c>
      <c r="B54" s="29">
        <v>740</v>
      </c>
      <c r="C54" s="29">
        <v>70</v>
      </c>
      <c r="D54" s="29" t="s">
        <v>55</v>
      </c>
      <c r="E54" s="29" t="s">
        <v>10</v>
      </c>
      <c r="F54" s="62">
        <v>507.5818174571543</v>
      </c>
      <c r="G54" s="107">
        <v>0.3896399769414086</v>
      </c>
      <c r="H54" s="107" t="s">
        <v>486</v>
      </c>
      <c r="I54" s="121">
        <v>379.00835723744797</v>
      </c>
      <c r="K54" s="24"/>
    </row>
    <row r="55" spans="1:11" ht="12.75">
      <c r="A55" s="29" t="s">
        <v>17</v>
      </c>
      <c r="B55" s="29">
        <v>750</v>
      </c>
      <c r="C55" s="29">
        <v>71</v>
      </c>
      <c r="D55" s="29" t="s">
        <v>56</v>
      </c>
      <c r="E55" s="29" t="s">
        <v>10</v>
      </c>
      <c r="F55" s="62">
        <v>631.100950798486</v>
      </c>
      <c r="G55" s="107">
        <v>0.24695880651516133</v>
      </c>
      <c r="H55" s="107" t="s">
        <v>486</v>
      </c>
      <c r="I55" s="121">
        <v>388.4627408546221</v>
      </c>
      <c r="K55" s="24"/>
    </row>
    <row r="56" spans="1:11" ht="12.75">
      <c r="A56" s="29" t="s">
        <v>17</v>
      </c>
      <c r="B56" s="29">
        <v>760</v>
      </c>
      <c r="C56" s="29">
        <v>72</v>
      </c>
      <c r="D56" s="29" t="s">
        <v>57</v>
      </c>
      <c r="E56" s="29" t="s">
        <v>10</v>
      </c>
      <c r="F56" s="62">
        <v>620.6508056069008</v>
      </c>
      <c r="G56" s="107">
        <v>0.3091487228322045</v>
      </c>
      <c r="H56" s="107" t="s">
        <v>486</v>
      </c>
      <c r="I56" s="121">
        <v>399.72304655641534</v>
      </c>
      <c r="K56" s="24"/>
    </row>
    <row r="57" spans="1:11" ht="12.75">
      <c r="A57" s="29" t="s">
        <v>17</v>
      </c>
      <c r="B57" s="29">
        <v>770</v>
      </c>
      <c r="C57" s="29">
        <v>73</v>
      </c>
      <c r="D57" s="29" t="s">
        <v>58</v>
      </c>
      <c r="E57" s="29" t="s">
        <v>11</v>
      </c>
      <c r="F57" s="62">
        <v>645.679296766452</v>
      </c>
      <c r="G57" s="107">
        <v>0.3621922404862392</v>
      </c>
      <c r="H57" s="107">
        <v>0.601297719162297</v>
      </c>
      <c r="I57" s="121">
        <v>462.6951414834772</v>
      </c>
      <c r="K57" s="24"/>
    </row>
    <row r="58" spans="1:11" ht="12.75">
      <c r="A58" s="29" t="s">
        <v>439</v>
      </c>
      <c r="B58" s="29">
        <v>780</v>
      </c>
      <c r="C58" s="29">
        <v>74</v>
      </c>
      <c r="D58" s="29" t="s">
        <v>59</v>
      </c>
      <c r="E58" s="29" t="s">
        <v>5</v>
      </c>
      <c r="F58" s="62">
        <v>514.5566930693069</v>
      </c>
      <c r="G58" s="107">
        <v>0.539141706164651</v>
      </c>
      <c r="H58" s="107">
        <v>0.40289483619154826</v>
      </c>
      <c r="I58" s="121">
        <v>504.6541227638776</v>
      </c>
      <c r="K58" s="24"/>
    </row>
    <row r="59" spans="1:11" ht="12.75">
      <c r="A59" s="29" t="s">
        <v>439</v>
      </c>
      <c r="B59" s="29">
        <v>790</v>
      </c>
      <c r="C59" s="29">
        <v>75</v>
      </c>
      <c r="D59" s="29" t="s">
        <v>60</v>
      </c>
      <c r="E59" s="29" t="s">
        <v>5</v>
      </c>
      <c r="F59" s="62">
        <v>460.01197721863315</v>
      </c>
      <c r="G59" s="107">
        <v>0.48543357100435136</v>
      </c>
      <c r="H59" s="107">
        <v>0.4584290615183141</v>
      </c>
      <c r="I59" s="121">
        <v>410.0297999812775</v>
      </c>
      <c r="K59" s="24"/>
    </row>
    <row r="60" spans="1:11" ht="12.75">
      <c r="A60" s="29" t="s">
        <v>439</v>
      </c>
      <c r="B60" s="29">
        <v>800</v>
      </c>
      <c r="C60" s="29">
        <v>76</v>
      </c>
      <c r="D60" s="29" t="s">
        <v>61</v>
      </c>
      <c r="E60" s="29" t="s">
        <v>5</v>
      </c>
      <c r="F60" s="62">
        <v>696.0391322428611</v>
      </c>
      <c r="G60" s="107">
        <v>0.3243324686138588</v>
      </c>
      <c r="H60" s="107">
        <v>0.074297419539468</v>
      </c>
      <c r="I60" s="121">
        <v>465.1600824636404</v>
      </c>
      <c r="K60" s="24"/>
    </row>
    <row r="61" spans="1:11" ht="12.75">
      <c r="A61" s="29" t="s">
        <v>439</v>
      </c>
      <c r="B61" s="29">
        <v>810</v>
      </c>
      <c r="C61" s="29">
        <v>77</v>
      </c>
      <c r="D61" s="29" t="s">
        <v>62</v>
      </c>
      <c r="E61" s="29" t="s">
        <v>5</v>
      </c>
      <c r="F61" s="62">
        <v>621.118759332157</v>
      </c>
      <c r="G61" s="107">
        <v>0.43932333442512833</v>
      </c>
      <c r="H61" s="107">
        <v>0.533260079149144</v>
      </c>
      <c r="I61" s="121">
        <v>485.35418380853577</v>
      </c>
      <c r="K61" s="24"/>
    </row>
    <row r="62" spans="1:11" ht="12.75">
      <c r="A62" s="29" t="s">
        <v>439</v>
      </c>
      <c r="B62" s="29">
        <v>820</v>
      </c>
      <c r="C62" s="29">
        <v>78</v>
      </c>
      <c r="D62" s="29" t="s">
        <v>63</v>
      </c>
      <c r="E62" s="29" t="s">
        <v>5</v>
      </c>
      <c r="F62" s="62">
        <v>541.1967689446769</v>
      </c>
      <c r="G62" s="107">
        <v>0.45956746195843234</v>
      </c>
      <c r="H62" s="107">
        <v>0.5376031281474509</v>
      </c>
      <c r="I62" s="121">
        <v>432.41272570070254</v>
      </c>
      <c r="K62" s="24"/>
    </row>
    <row r="63" spans="1:11" ht="12.75">
      <c r="A63" s="29" t="s">
        <v>439</v>
      </c>
      <c r="B63" s="29">
        <v>830</v>
      </c>
      <c r="C63" s="29">
        <v>79</v>
      </c>
      <c r="D63" s="29" t="s">
        <v>64</v>
      </c>
      <c r="E63" s="29" t="s">
        <v>10</v>
      </c>
      <c r="F63" s="62">
        <v>550.1644951140064</v>
      </c>
      <c r="G63" s="107">
        <v>0.4327029491634157</v>
      </c>
      <c r="H63" s="107" t="s">
        <v>486</v>
      </c>
      <c r="I63" s="121">
        <v>425.61575883625585</v>
      </c>
      <c r="K63" s="24"/>
    </row>
    <row r="64" spans="1:11" ht="12.75">
      <c r="A64" s="29" t="s">
        <v>439</v>
      </c>
      <c r="B64" s="29">
        <v>840</v>
      </c>
      <c r="C64" s="29">
        <v>80</v>
      </c>
      <c r="D64" s="29" t="s">
        <v>65</v>
      </c>
      <c r="E64" s="29" t="s">
        <v>10</v>
      </c>
      <c r="F64" s="62">
        <v>488.32673090649536</v>
      </c>
      <c r="G64" s="107">
        <v>0.4089251474839842</v>
      </c>
      <c r="H64" s="107" t="s">
        <v>486</v>
      </c>
      <c r="I64" s="121">
        <v>422.5417866639676</v>
      </c>
      <c r="K64" s="24"/>
    </row>
    <row r="65" spans="1:11" ht="12.75">
      <c r="A65" s="29" t="s">
        <v>439</v>
      </c>
      <c r="B65" s="29">
        <v>850</v>
      </c>
      <c r="C65" s="29">
        <v>81</v>
      </c>
      <c r="D65" s="29" t="s">
        <v>66</v>
      </c>
      <c r="E65" s="29" t="s">
        <v>10</v>
      </c>
      <c r="F65" s="62">
        <v>458.12861212861213</v>
      </c>
      <c r="G65" s="107">
        <v>0.5196721066634805</v>
      </c>
      <c r="H65" s="107" t="s">
        <v>486</v>
      </c>
      <c r="I65" s="121">
        <v>451.09190479398654</v>
      </c>
      <c r="K65" s="24"/>
    </row>
    <row r="66" spans="1:11" ht="12.75">
      <c r="A66" s="29" t="s">
        <v>439</v>
      </c>
      <c r="B66" s="29">
        <v>860</v>
      </c>
      <c r="C66" s="29">
        <v>82</v>
      </c>
      <c r="D66" s="29" t="s">
        <v>67</v>
      </c>
      <c r="E66" s="29" t="s">
        <v>10</v>
      </c>
      <c r="F66" s="62">
        <v>492.0265108072343</v>
      </c>
      <c r="G66" s="107">
        <v>0.4160985694776389</v>
      </c>
      <c r="H66" s="107" t="s">
        <v>486</v>
      </c>
      <c r="I66" s="121">
        <v>356.550592746744</v>
      </c>
      <c r="K66" s="24"/>
    </row>
    <row r="67" spans="1:11" ht="12.75">
      <c r="A67" s="29" t="s">
        <v>439</v>
      </c>
      <c r="B67" s="29">
        <v>870</v>
      </c>
      <c r="C67" s="29">
        <v>83</v>
      </c>
      <c r="D67" s="29" t="s">
        <v>68</v>
      </c>
      <c r="E67" s="29" t="s">
        <v>10</v>
      </c>
      <c r="F67" s="62">
        <v>527.7629071255867</v>
      </c>
      <c r="G67" s="107">
        <v>0.3460294098286676</v>
      </c>
      <c r="H67" s="107" t="s">
        <v>486</v>
      </c>
      <c r="I67" s="121">
        <v>354.79797072678866</v>
      </c>
      <c r="K67" s="24"/>
    </row>
    <row r="68" spans="1:11" ht="12.75">
      <c r="A68" s="29" t="s">
        <v>439</v>
      </c>
      <c r="B68" s="29">
        <v>880</v>
      </c>
      <c r="C68" s="29">
        <v>84</v>
      </c>
      <c r="D68" s="29" t="s">
        <v>69</v>
      </c>
      <c r="E68" s="29" t="s">
        <v>10</v>
      </c>
      <c r="F68" s="62">
        <v>488.7157828600151</v>
      </c>
      <c r="G68" s="107">
        <v>0.4523792747841593</v>
      </c>
      <c r="H68" s="107" t="s">
        <v>486</v>
      </c>
      <c r="I68" s="121">
        <v>395.7731740241195</v>
      </c>
      <c r="K68" s="24"/>
    </row>
    <row r="69" spans="1:11" ht="12.75">
      <c r="A69" s="29" t="s">
        <v>439</v>
      </c>
      <c r="B69" s="29">
        <v>890</v>
      </c>
      <c r="C69" s="29">
        <v>85</v>
      </c>
      <c r="D69" s="29" t="s">
        <v>70</v>
      </c>
      <c r="E69" s="29" t="s">
        <v>10</v>
      </c>
      <c r="F69" s="62">
        <v>467.3553047404064</v>
      </c>
      <c r="G69" s="107">
        <v>0.4337598415550939</v>
      </c>
      <c r="H69" s="107" t="s">
        <v>486</v>
      </c>
      <c r="I69" s="121">
        <v>392.28807381609954</v>
      </c>
      <c r="K69" s="24"/>
    </row>
    <row r="70" spans="1:11" ht="12.75">
      <c r="A70" s="29" t="s">
        <v>439</v>
      </c>
      <c r="B70" s="29">
        <v>900</v>
      </c>
      <c r="C70" s="29">
        <v>86</v>
      </c>
      <c r="D70" s="29" t="s">
        <v>71</v>
      </c>
      <c r="E70" s="29" t="s">
        <v>11</v>
      </c>
      <c r="F70" s="62">
        <v>585.7680093930636</v>
      </c>
      <c r="G70" s="107">
        <v>0.45676045968044376</v>
      </c>
      <c r="H70" s="107">
        <v>0.5688078045453162</v>
      </c>
      <c r="I70" s="121">
        <v>493.04300174380813</v>
      </c>
      <c r="K70" s="24"/>
    </row>
    <row r="71" spans="1:11" ht="12.75">
      <c r="A71" s="29" t="s">
        <v>439</v>
      </c>
      <c r="B71" s="29">
        <v>910</v>
      </c>
      <c r="C71" s="29">
        <v>87</v>
      </c>
      <c r="D71" s="29" t="s">
        <v>72</v>
      </c>
      <c r="E71" s="29" t="s">
        <v>5</v>
      </c>
      <c r="F71" s="62">
        <v>562.7105284891967</v>
      </c>
      <c r="G71" s="107">
        <v>0.2771507654921354</v>
      </c>
      <c r="H71" s="107">
        <v>0.06507622306064921</v>
      </c>
      <c r="I71" s="121">
        <v>337.243661598838</v>
      </c>
      <c r="K71" s="24"/>
    </row>
    <row r="72" spans="1:11" ht="12.75">
      <c r="A72" s="29" t="s">
        <v>439</v>
      </c>
      <c r="B72" s="29">
        <v>920</v>
      </c>
      <c r="C72" s="29">
        <v>88</v>
      </c>
      <c r="D72" s="29" t="s">
        <v>73</v>
      </c>
      <c r="E72" s="29" t="s">
        <v>5</v>
      </c>
      <c r="F72" s="62">
        <v>553.7550632800142</v>
      </c>
      <c r="G72" s="107">
        <v>0.4147018250433995</v>
      </c>
      <c r="H72" s="107">
        <v>0.3142405253929343</v>
      </c>
      <c r="I72" s="121">
        <v>417.242679252161</v>
      </c>
      <c r="K72" s="24"/>
    </row>
    <row r="73" spans="1:11" ht="12.75">
      <c r="A73" s="29" t="s">
        <v>439</v>
      </c>
      <c r="B73" s="29">
        <v>930</v>
      </c>
      <c r="C73" s="29">
        <v>89</v>
      </c>
      <c r="D73" s="29" t="s">
        <v>74</v>
      </c>
      <c r="E73" s="29" t="s">
        <v>5</v>
      </c>
      <c r="F73" s="62">
        <v>639.6833963410005</v>
      </c>
      <c r="G73" s="107">
        <v>0.4118300939157315</v>
      </c>
      <c r="H73" s="107">
        <v>0.509144608745383</v>
      </c>
      <c r="I73" s="121">
        <v>472.2703267701669</v>
      </c>
      <c r="K73" s="24"/>
    </row>
    <row r="74" spans="1:11" ht="12.75">
      <c r="A74" s="29" t="s">
        <v>439</v>
      </c>
      <c r="B74" s="29">
        <v>940</v>
      </c>
      <c r="C74" s="29">
        <v>90</v>
      </c>
      <c r="D74" s="29" t="s">
        <v>75</v>
      </c>
      <c r="E74" s="29" t="s">
        <v>5</v>
      </c>
      <c r="F74" s="62">
        <v>456.9058113808944</v>
      </c>
      <c r="G74" s="107">
        <v>0.49882472387521753</v>
      </c>
      <c r="H74" s="107">
        <v>0.2633930020331605</v>
      </c>
      <c r="I74" s="121">
        <v>418.4799396581128</v>
      </c>
      <c r="K74" s="24"/>
    </row>
    <row r="75" spans="1:11" ht="12.75">
      <c r="A75" s="29" t="s">
        <v>439</v>
      </c>
      <c r="B75" s="29">
        <v>950</v>
      </c>
      <c r="C75" s="29">
        <v>91</v>
      </c>
      <c r="D75" s="29" t="s">
        <v>76</v>
      </c>
      <c r="E75" s="29" t="s">
        <v>5</v>
      </c>
      <c r="F75" s="62">
        <v>540.3848053588742</v>
      </c>
      <c r="G75" s="107">
        <v>0.40284293936262994</v>
      </c>
      <c r="H75" s="107">
        <v>0.5549146389251853</v>
      </c>
      <c r="I75" s="121">
        <v>407.3442256927889</v>
      </c>
      <c r="K75" s="24"/>
    </row>
    <row r="76" spans="1:11" ht="12.75">
      <c r="A76" s="29" t="s">
        <v>439</v>
      </c>
      <c r="B76" s="29">
        <v>960</v>
      </c>
      <c r="C76" s="29">
        <v>92</v>
      </c>
      <c r="D76" s="29" t="s">
        <v>77</v>
      </c>
      <c r="E76" s="29" t="s">
        <v>5</v>
      </c>
      <c r="F76" s="62">
        <v>607.5775929203539</v>
      </c>
      <c r="G76" s="107">
        <v>0.32568043460912804</v>
      </c>
      <c r="H76" s="107">
        <v>0.05366939081037294</v>
      </c>
      <c r="I76" s="121">
        <v>383.52403664289</v>
      </c>
      <c r="K76" s="24"/>
    </row>
    <row r="77" spans="1:11" ht="12.75">
      <c r="A77" s="29" t="s">
        <v>439</v>
      </c>
      <c r="B77" s="29">
        <v>970</v>
      </c>
      <c r="C77" s="29">
        <v>93</v>
      </c>
      <c r="D77" s="29" t="s">
        <v>78</v>
      </c>
      <c r="E77" s="29" t="s">
        <v>5</v>
      </c>
      <c r="F77" s="62">
        <v>591.9604642688441</v>
      </c>
      <c r="G77" s="107">
        <v>0.3953960134271558</v>
      </c>
      <c r="H77" s="107">
        <v>0.6463688966345774</v>
      </c>
      <c r="I77" s="121">
        <v>443.52012929025796</v>
      </c>
      <c r="K77" s="24"/>
    </row>
    <row r="78" spans="1:11" ht="12.75">
      <c r="A78" s="29" t="s">
        <v>439</v>
      </c>
      <c r="B78" s="29">
        <v>980</v>
      </c>
      <c r="C78" s="29">
        <v>94</v>
      </c>
      <c r="D78" s="29" t="s">
        <v>79</v>
      </c>
      <c r="E78" s="29" t="s">
        <v>5</v>
      </c>
      <c r="F78" s="62">
        <v>451.38634270491406</v>
      </c>
      <c r="G78" s="107">
        <v>0.5184873331709446</v>
      </c>
      <c r="H78" s="107">
        <v>0.218244885334276</v>
      </c>
      <c r="I78" s="121">
        <v>375.52359952796644</v>
      </c>
      <c r="K78" s="24"/>
    </row>
    <row r="79" spans="1:11" ht="12.75">
      <c r="A79" s="29" t="s">
        <v>439</v>
      </c>
      <c r="B79" s="29">
        <v>990</v>
      </c>
      <c r="C79" s="29">
        <v>95</v>
      </c>
      <c r="D79" s="29" t="s">
        <v>80</v>
      </c>
      <c r="E79" s="29" t="s">
        <v>5</v>
      </c>
      <c r="F79" s="62">
        <v>323.1299668342784</v>
      </c>
      <c r="G79" s="107">
        <v>0.6060920634411374</v>
      </c>
      <c r="H79" s="107">
        <v>0.16448568390544346</v>
      </c>
      <c r="I79" s="121">
        <v>374.8432618936707</v>
      </c>
      <c r="K79" s="24"/>
    </row>
    <row r="80" spans="1:11" ht="12.75">
      <c r="A80" s="29" t="s">
        <v>81</v>
      </c>
      <c r="B80" s="29">
        <v>1000</v>
      </c>
      <c r="C80" s="29">
        <v>96</v>
      </c>
      <c r="D80" s="29" t="s">
        <v>82</v>
      </c>
      <c r="E80" s="29" t="s">
        <v>5</v>
      </c>
      <c r="F80" s="62">
        <v>517.1460212746105</v>
      </c>
      <c r="G80" s="107">
        <v>0.4538643525056398</v>
      </c>
      <c r="H80" s="107">
        <v>0.43436222706029787</v>
      </c>
      <c r="I80" s="121">
        <v>405.7266853042512</v>
      </c>
      <c r="K80" s="24"/>
    </row>
    <row r="81" spans="1:11" ht="12.75">
      <c r="A81" s="29" t="s">
        <v>81</v>
      </c>
      <c r="B81" s="29">
        <v>1010</v>
      </c>
      <c r="C81" s="29">
        <v>97</v>
      </c>
      <c r="D81" s="29" t="s">
        <v>83</v>
      </c>
      <c r="E81" s="29" t="s">
        <v>10</v>
      </c>
      <c r="F81" s="62">
        <v>522.5550868486351</v>
      </c>
      <c r="G81" s="107">
        <v>0.4519864899995654</v>
      </c>
      <c r="H81" s="107" t="s">
        <v>486</v>
      </c>
      <c r="I81" s="121">
        <v>403.3623794524758</v>
      </c>
      <c r="K81" s="24"/>
    </row>
    <row r="82" spans="1:11" ht="12.75">
      <c r="A82" s="29" t="s">
        <v>81</v>
      </c>
      <c r="B82" s="29">
        <v>1020</v>
      </c>
      <c r="C82" s="29">
        <v>98</v>
      </c>
      <c r="D82" s="29" t="s">
        <v>84</v>
      </c>
      <c r="E82" s="29" t="s">
        <v>10</v>
      </c>
      <c r="F82" s="62">
        <v>485.1259792886088</v>
      </c>
      <c r="G82" s="107">
        <v>0.44725866095100625</v>
      </c>
      <c r="H82" s="107" t="s">
        <v>486</v>
      </c>
      <c r="I82" s="121">
        <v>392.98330664985815</v>
      </c>
      <c r="K82" s="24"/>
    </row>
    <row r="83" spans="1:11" ht="12.75">
      <c r="A83" s="29" t="s">
        <v>81</v>
      </c>
      <c r="B83" s="29">
        <v>1030</v>
      </c>
      <c r="C83" s="29">
        <v>99</v>
      </c>
      <c r="D83" s="29" t="s">
        <v>85</v>
      </c>
      <c r="E83" s="29" t="s">
        <v>10</v>
      </c>
      <c r="F83" s="62">
        <v>476.5355044074437</v>
      </c>
      <c r="G83" s="107">
        <v>0.42981361582717076</v>
      </c>
      <c r="H83" s="107" t="s">
        <v>486</v>
      </c>
      <c r="I83" s="121">
        <v>372.96568694763783</v>
      </c>
      <c r="K83" s="24"/>
    </row>
    <row r="84" spans="1:11" ht="12.75">
      <c r="A84" s="29" t="s">
        <v>81</v>
      </c>
      <c r="B84" s="29">
        <v>1040</v>
      </c>
      <c r="C84" s="29">
        <v>100</v>
      </c>
      <c r="D84" s="29" t="s">
        <v>86</v>
      </c>
      <c r="E84" s="29" t="s">
        <v>10</v>
      </c>
      <c r="F84" s="62">
        <v>521.7330535255777</v>
      </c>
      <c r="G84" s="107">
        <v>0.3991289952112013</v>
      </c>
      <c r="H84" s="107" t="s">
        <v>486</v>
      </c>
      <c r="I84" s="121">
        <v>391.16418229274444</v>
      </c>
      <c r="K84" s="24"/>
    </row>
    <row r="85" spans="1:11" ht="12.75">
      <c r="A85" s="29" t="s">
        <v>81</v>
      </c>
      <c r="B85" s="29">
        <v>1050</v>
      </c>
      <c r="C85" s="29">
        <v>101</v>
      </c>
      <c r="D85" s="29" t="s">
        <v>87</v>
      </c>
      <c r="E85" s="29" t="s">
        <v>10</v>
      </c>
      <c r="F85" s="62">
        <v>439.9417220543806</v>
      </c>
      <c r="G85" s="107">
        <v>0.47845451375146</v>
      </c>
      <c r="H85" s="107" t="s">
        <v>486</v>
      </c>
      <c r="I85" s="121">
        <v>391.9461909245492</v>
      </c>
      <c r="K85" s="24"/>
    </row>
    <row r="86" spans="1:11" ht="12.75">
      <c r="A86" s="29" t="s">
        <v>81</v>
      </c>
      <c r="B86" s="29">
        <v>1060</v>
      </c>
      <c r="C86" s="29">
        <v>102</v>
      </c>
      <c r="D86" s="29" t="s">
        <v>88</v>
      </c>
      <c r="E86" s="29" t="s">
        <v>10</v>
      </c>
      <c r="F86" s="62">
        <v>488.974614594039</v>
      </c>
      <c r="G86" s="107">
        <v>0.4044467858495028</v>
      </c>
      <c r="H86" s="107" t="s">
        <v>486</v>
      </c>
      <c r="I86" s="121">
        <v>384.2808695945393</v>
      </c>
      <c r="K86" s="24"/>
    </row>
    <row r="87" spans="1:11" ht="12.75">
      <c r="A87" s="29" t="s">
        <v>81</v>
      </c>
      <c r="B87" s="29">
        <v>1070</v>
      </c>
      <c r="C87" s="29">
        <v>103</v>
      </c>
      <c r="D87" s="29" t="s">
        <v>89</v>
      </c>
      <c r="E87" s="29" t="s">
        <v>10</v>
      </c>
      <c r="F87" s="62">
        <v>547.7854871350102</v>
      </c>
      <c r="G87" s="107">
        <v>0.40950453404307846</v>
      </c>
      <c r="H87" s="107" t="s">
        <v>486</v>
      </c>
      <c r="I87" s="121">
        <v>421.1302591255621</v>
      </c>
      <c r="K87" s="24"/>
    </row>
    <row r="88" spans="1:11" ht="12.75">
      <c r="A88" s="29" t="s">
        <v>81</v>
      </c>
      <c r="B88" s="29">
        <v>1080</v>
      </c>
      <c r="C88" s="29">
        <v>104</v>
      </c>
      <c r="D88" s="29" t="s">
        <v>90</v>
      </c>
      <c r="E88" s="29" t="s">
        <v>10</v>
      </c>
      <c r="F88" s="62">
        <v>551.6506613516941</v>
      </c>
      <c r="G88" s="107">
        <v>0.2798738828449211</v>
      </c>
      <c r="H88" s="107" t="s">
        <v>486</v>
      </c>
      <c r="I88" s="121">
        <v>343.92929264083745</v>
      </c>
      <c r="K88" s="24"/>
    </row>
    <row r="89" spans="1:11" ht="12.75">
      <c r="A89" s="29" t="s">
        <v>81</v>
      </c>
      <c r="B89" s="29">
        <v>1090</v>
      </c>
      <c r="C89" s="29">
        <v>105</v>
      </c>
      <c r="D89" s="29" t="s">
        <v>91</v>
      </c>
      <c r="E89" s="29" t="s">
        <v>11</v>
      </c>
      <c r="F89" s="62">
        <v>545.8720571740819</v>
      </c>
      <c r="G89" s="107">
        <v>0.45488601669962014</v>
      </c>
      <c r="H89" s="107">
        <v>0.42476233824572274</v>
      </c>
      <c r="I89" s="121">
        <v>449.25995601535124</v>
      </c>
      <c r="K89" s="24"/>
    </row>
    <row r="90" spans="1:11" ht="12.75">
      <c r="A90" s="29" t="s">
        <v>81</v>
      </c>
      <c r="B90" s="29">
        <v>1100</v>
      </c>
      <c r="C90" s="29">
        <v>106</v>
      </c>
      <c r="D90" s="29" t="s">
        <v>92</v>
      </c>
      <c r="E90" s="29" t="s">
        <v>5</v>
      </c>
      <c r="F90" s="62">
        <v>469.79764414135155</v>
      </c>
      <c r="G90" s="107">
        <v>0.5982849183204064</v>
      </c>
      <c r="H90" s="107">
        <v>0.365706174348028</v>
      </c>
      <c r="I90" s="121">
        <v>502.5845209091212</v>
      </c>
      <c r="K90" s="24"/>
    </row>
    <row r="91" spans="1:11" ht="12.75">
      <c r="A91" s="29" t="s">
        <v>81</v>
      </c>
      <c r="B91" s="29">
        <v>1110</v>
      </c>
      <c r="C91" s="29">
        <v>107</v>
      </c>
      <c r="D91" s="29" t="s">
        <v>93</v>
      </c>
      <c r="E91" s="29" t="s">
        <v>5</v>
      </c>
      <c r="F91" s="62">
        <v>497.45574353448274</v>
      </c>
      <c r="G91" s="107">
        <v>0.4145434496157949</v>
      </c>
      <c r="H91" s="107">
        <v>0.2843866696015378</v>
      </c>
      <c r="I91" s="121">
        <v>334.27627563037424</v>
      </c>
      <c r="K91" s="24"/>
    </row>
    <row r="92" spans="1:11" ht="12.75">
      <c r="A92" s="29" t="s">
        <v>81</v>
      </c>
      <c r="B92" s="29">
        <v>1120</v>
      </c>
      <c r="C92" s="29">
        <v>108</v>
      </c>
      <c r="D92" s="29" t="s">
        <v>94</v>
      </c>
      <c r="E92" s="29" t="s">
        <v>10</v>
      </c>
      <c r="F92" s="62">
        <v>349.58256038647346</v>
      </c>
      <c r="G92" s="107">
        <v>0.5268710153271302</v>
      </c>
      <c r="H92" s="107" t="s">
        <v>486</v>
      </c>
      <c r="I92" s="121">
        <v>299.2180202853152</v>
      </c>
      <c r="K92" s="24"/>
    </row>
    <row r="93" spans="1:11" ht="12.75">
      <c r="A93" s="29" t="s">
        <v>81</v>
      </c>
      <c r="B93" s="29">
        <v>1130</v>
      </c>
      <c r="C93" s="29">
        <v>109</v>
      </c>
      <c r="D93" s="29" t="s">
        <v>95</v>
      </c>
      <c r="E93" s="29" t="s">
        <v>10</v>
      </c>
      <c r="F93" s="62">
        <v>518.516005388195</v>
      </c>
      <c r="G93" s="107">
        <v>0.4654945986977171</v>
      </c>
      <c r="H93" s="107" t="s">
        <v>486</v>
      </c>
      <c r="I93" s="121">
        <v>421.2250545161789</v>
      </c>
      <c r="K93" s="24"/>
    </row>
    <row r="94" spans="1:11" ht="12.75">
      <c r="A94" s="29" t="s">
        <v>81</v>
      </c>
      <c r="B94" s="29">
        <v>1140</v>
      </c>
      <c r="C94" s="29">
        <v>110</v>
      </c>
      <c r="D94" s="29" t="s">
        <v>96</v>
      </c>
      <c r="E94" s="29" t="s">
        <v>10</v>
      </c>
      <c r="F94" s="62">
        <v>483.0814932735426</v>
      </c>
      <c r="G94" s="107">
        <v>0.4469791218231266</v>
      </c>
      <c r="H94" s="107" t="s">
        <v>486</v>
      </c>
      <c r="I94" s="121">
        <v>383.1664804469274</v>
      </c>
      <c r="K94" s="24"/>
    </row>
    <row r="95" spans="1:11" ht="12.75">
      <c r="A95" s="29" t="s">
        <v>81</v>
      </c>
      <c r="B95" s="29">
        <v>1150</v>
      </c>
      <c r="C95" s="29">
        <v>111</v>
      </c>
      <c r="D95" s="29" t="s">
        <v>97</v>
      </c>
      <c r="E95" s="29" t="s">
        <v>10</v>
      </c>
      <c r="F95" s="62">
        <v>401.7738891248938</v>
      </c>
      <c r="G95" s="107">
        <v>0.5554818477380046</v>
      </c>
      <c r="H95" s="107" t="s">
        <v>486</v>
      </c>
      <c r="I95" s="121">
        <v>401.6603356827651</v>
      </c>
      <c r="K95" s="24"/>
    </row>
    <row r="96" spans="1:11" ht="12.75">
      <c r="A96" s="29" t="s">
        <v>81</v>
      </c>
      <c r="B96" s="29">
        <v>1160</v>
      </c>
      <c r="C96" s="29">
        <v>112</v>
      </c>
      <c r="D96" s="29" t="s">
        <v>98</v>
      </c>
      <c r="E96" s="29" t="s">
        <v>10</v>
      </c>
      <c r="F96" s="62">
        <v>406.82119419337164</v>
      </c>
      <c r="G96" s="107">
        <v>0.567033209010348</v>
      </c>
      <c r="H96" s="107" t="s">
        <v>486</v>
      </c>
      <c r="I96" s="121">
        <v>398.6027616604898</v>
      </c>
      <c r="K96" s="24"/>
    </row>
    <row r="97" spans="1:11" ht="12.75">
      <c r="A97" s="29" t="s">
        <v>81</v>
      </c>
      <c r="B97" s="29">
        <v>1170</v>
      </c>
      <c r="C97" s="29">
        <v>113</v>
      </c>
      <c r="D97" s="29" t="s">
        <v>99</v>
      </c>
      <c r="E97" s="29" t="s">
        <v>10</v>
      </c>
      <c r="F97" s="62">
        <v>428.9882471428572</v>
      </c>
      <c r="G97" s="107">
        <v>0.4870820684683407</v>
      </c>
      <c r="H97" s="107" t="s">
        <v>486</v>
      </c>
      <c r="I97" s="121">
        <v>349.8503628771499</v>
      </c>
      <c r="K97" s="24"/>
    </row>
    <row r="98" spans="1:11" ht="12.75">
      <c r="A98" s="29" t="s">
        <v>81</v>
      </c>
      <c r="B98" s="29">
        <v>1180</v>
      </c>
      <c r="C98" s="29">
        <v>114</v>
      </c>
      <c r="D98" s="29" t="s">
        <v>100</v>
      </c>
      <c r="E98" s="29" t="s">
        <v>10</v>
      </c>
      <c r="F98" s="62">
        <v>442.42974281391827</v>
      </c>
      <c r="G98" s="107">
        <v>0.49911812544852185</v>
      </c>
      <c r="H98" s="107" t="s">
        <v>486</v>
      </c>
      <c r="I98" s="121">
        <v>369.456392132515</v>
      </c>
      <c r="K98" s="24"/>
    </row>
    <row r="99" spans="1:11" ht="12.75">
      <c r="A99" s="29" t="s">
        <v>81</v>
      </c>
      <c r="B99" s="29">
        <v>1190</v>
      </c>
      <c r="C99" s="29">
        <v>115</v>
      </c>
      <c r="D99" s="29" t="s">
        <v>101</v>
      </c>
      <c r="E99" s="29" t="s">
        <v>11</v>
      </c>
      <c r="F99" s="62">
        <v>492.6954714480189</v>
      </c>
      <c r="G99" s="107">
        <v>0.5545750798555039</v>
      </c>
      <c r="H99" s="107">
        <v>0.31519845502401755</v>
      </c>
      <c r="I99" s="121">
        <v>470.93880928537664</v>
      </c>
      <c r="K99" s="24"/>
    </row>
    <row r="100" spans="1:11" ht="12.75">
      <c r="A100" s="29" t="s">
        <v>81</v>
      </c>
      <c r="B100" s="29">
        <v>1200</v>
      </c>
      <c r="C100" s="29">
        <v>116</v>
      </c>
      <c r="D100" s="29" t="s">
        <v>102</v>
      </c>
      <c r="E100" s="29" t="s">
        <v>10</v>
      </c>
      <c r="F100" s="62">
        <v>431.9394673123486</v>
      </c>
      <c r="G100" s="107">
        <v>0.5395380952073667</v>
      </c>
      <c r="H100" s="107" t="s">
        <v>486</v>
      </c>
      <c r="I100" s="121">
        <v>431.8143627162265</v>
      </c>
      <c r="K100" s="24"/>
    </row>
    <row r="101" spans="1:11" ht="12.75">
      <c r="A101" s="29" t="s">
        <v>81</v>
      </c>
      <c r="B101" s="29">
        <v>1210</v>
      </c>
      <c r="C101" s="29">
        <v>117</v>
      </c>
      <c r="D101" s="29" t="s">
        <v>103</v>
      </c>
      <c r="E101" s="29" t="s">
        <v>10</v>
      </c>
      <c r="F101" s="62">
        <v>445.3674242424242</v>
      </c>
      <c r="G101" s="107">
        <v>0.48273138660385595</v>
      </c>
      <c r="H101" s="107" t="s">
        <v>486</v>
      </c>
      <c r="I101" s="121">
        <v>389.1632935256163</v>
      </c>
      <c r="K101" s="24"/>
    </row>
    <row r="102" spans="1:11" ht="12.75">
      <c r="A102" s="29" t="s">
        <v>81</v>
      </c>
      <c r="B102" s="29">
        <v>1220</v>
      </c>
      <c r="C102" s="29">
        <v>118</v>
      </c>
      <c r="D102" s="29" t="s">
        <v>104</v>
      </c>
      <c r="E102" s="29" t="s">
        <v>10</v>
      </c>
      <c r="F102" s="62">
        <v>519.7153391572457</v>
      </c>
      <c r="G102" s="107">
        <v>0.30062959279772283</v>
      </c>
      <c r="H102" s="107" t="s">
        <v>486</v>
      </c>
      <c r="I102" s="121">
        <v>327.0649048111772</v>
      </c>
      <c r="K102" s="24"/>
    </row>
    <row r="103" spans="1:11" ht="12.75">
      <c r="A103" s="29" t="s">
        <v>81</v>
      </c>
      <c r="B103" s="29">
        <v>1230</v>
      </c>
      <c r="C103" s="29">
        <v>119</v>
      </c>
      <c r="D103" s="29" t="s">
        <v>105</v>
      </c>
      <c r="E103" s="29" t="s">
        <v>10</v>
      </c>
      <c r="F103" s="62">
        <v>471.110789582472</v>
      </c>
      <c r="G103" s="107">
        <v>0.5079140200959459</v>
      </c>
      <c r="H103" s="107" t="s">
        <v>486</v>
      </c>
      <c r="I103" s="121">
        <v>426.14297904835513</v>
      </c>
      <c r="K103" s="24"/>
    </row>
    <row r="104" spans="1:11" ht="12.75">
      <c r="A104" s="29" t="s">
        <v>81</v>
      </c>
      <c r="B104" s="29">
        <v>1240</v>
      </c>
      <c r="C104" s="29">
        <v>120</v>
      </c>
      <c r="D104" s="29" t="s">
        <v>106</v>
      </c>
      <c r="E104" s="29" t="s">
        <v>10</v>
      </c>
      <c r="F104" s="62">
        <v>481.70260392873456</v>
      </c>
      <c r="G104" s="107">
        <v>0.4407619236730799</v>
      </c>
      <c r="H104" s="107" t="s">
        <v>486</v>
      </c>
      <c r="I104" s="121">
        <v>402.7492297158507</v>
      </c>
      <c r="K104" s="24"/>
    </row>
    <row r="105" spans="1:11" ht="12.75">
      <c r="A105" s="29" t="s">
        <v>81</v>
      </c>
      <c r="B105" s="29">
        <v>1250</v>
      </c>
      <c r="C105" s="29">
        <v>121</v>
      </c>
      <c r="D105" s="29" t="s">
        <v>107</v>
      </c>
      <c r="E105" s="29" t="s">
        <v>10</v>
      </c>
      <c r="F105" s="62">
        <v>409.31125997290377</v>
      </c>
      <c r="G105" s="107">
        <v>0.5357141344762014</v>
      </c>
      <c r="H105" s="107" t="s">
        <v>486</v>
      </c>
      <c r="I105" s="121">
        <v>427.49992683319425</v>
      </c>
      <c r="K105" s="24"/>
    </row>
    <row r="106" spans="1:11" ht="12.75">
      <c r="A106" s="29" t="s">
        <v>81</v>
      </c>
      <c r="B106" s="29">
        <v>1260</v>
      </c>
      <c r="C106" s="29">
        <v>122</v>
      </c>
      <c r="D106" s="29" t="s">
        <v>108</v>
      </c>
      <c r="E106" s="29" t="s">
        <v>10</v>
      </c>
      <c r="F106" s="62">
        <v>545.2205933682374</v>
      </c>
      <c r="G106" s="107">
        <v>0.3624282125261877</v>
      </c>
      <c r="H106" s="107" t="s">
        <v>486</v>
      </c>
      <c r="I106" s="121">
        <v>378.9753937654924</v>
      </c>
      <c r="K106" s="24"/>
    </row>
    <row r="107" spans="1:11" ht="12.75">
      <c r="A107" s="29" t="s">
        <v>81</v>
      </c>
      <c r="B107" s="29">
        <v>1270</v>
      </c>
      <c r="C107" s="29">
        <v>123</v>
      </c>
      <c r="D107" s="29" t="s">
        <v>109</v>
      </c>
      <c r="E107" s="29" t="s">
        <v>11</v>
      </c>
      <c r="F107" s="62">
        <v>496.6979843378634</v>
      </c>
      <c r="G107" s="107">
        <v>0.5134541118480509</v>
      </c>
      <c r="H107" s="107">
        <v>0.47090967421707275</v>
      </c>
      <c r="I107" s="121">
        <v>467.3953684604634</v>
      </c>
      <c r="K107" s="24"/>
    </row>
    <row r="108" spans="1:11" ht="12.75">
      <c r="A108" s="29" t="s">
        <v>81</v>
      </c>
      <c r="B108" s="29">
        <v>1280</v>
      </c>
      <c r="C108" s="29">
        <v>124</v>
      </c>
      <c r="D108" s="29" t="s">
        <v>110</v>
      </c>
      <c r="E108" s="29" t="s">
        <v>10</v>
      </c>
      <c r="F108" s="62">
        <v>510.7408846383742</v>
      </c>
      <c r="G108" s="107">
        <v>0.41565845060188644</v>
      </c>
      <c r="H108" s="107" t="s">
        <v>486</v>
      </c>
      <c r="I108" s="121">
        <v>386.2073291515352</v>
      </c>
      <c r="K108" s="24"/>
    </row>
    <row r="109" spans="1:11" ht="12.75">
      <c r="A109" s="29" t="s">
        <v>81</v>
      </c>
      <c r="B109" s="29">
        <v>1290</v>
      </c>
      <c r="C109" s="29">
        <v>125</v>
      </c>
      <c r="D109" s="29" t="s">
        <v>111</v>
      </c>
      <c r="E109" s="29" t="s">
        <v>10</v>
      </c>
      <c r="F109" s="62">
        <v>515.0322052401747</v>
      </c>
      <c r="G109" s="107">
        <v>0.4876138135235201</v>
      </c>
      <c r="H109" s="107" t="s">
        <v>486</v>
      </c>
      <c r="I109" s="121">
        <v>430.05941322434677</v>
      </c>
      <c r="K109" s="24"/>
    </row>
    <row r="110" spans="1:11" ht="12.75">
      <c r="A110" s="29" t="s">
        <v>81</v>
      </c>
      <c r="B110" s="29">
        <v>1300</v>
      </c>
      <c r="C110" s="29">
        <v>126</v>
      </c>
      <c r="D110" s="29" t="s">
        <v>112</v>
      </c>
      <c r="E110" s="29" t="s">
        <v>10</v>
      </c>
      <c r="F110" s="62">
        <v>489.30436739528363</v>
      </c>
      <c r="G110" s="107">
        <v>0.443395256728762</v>
      </c>
      <c r="H110" s="107" t="s">
        <v>486</v>
      </c>
      <c r="I110" s="121">
        <v>383.23469778162723</v>
      </c>
      <c r="K110" s="24"/>
    </row>
    <row r="111" spans="1:11" ht="12.75">
      <c r="A111" s="29" t="s">
        <v>81</v>
      </c>
      <c r="B111" s="29">
        <v>1310</v>
      </c>
      <c r="C111" s="29">
        <v>127</v>
      </c>
      <c r="D111" s="29" t="s">
        <v>113</v>
      </c>
      <c r="E111" s="29" t="s">
        <v>10</v>
      </c>
      <c r="F111" s="62">
        <v>463.8307217473885</v>
      </c>
      <c r="G111" s="107">
        <v>0.4632884939830992</v>
      </c>
      <c r="H111" s="107" t="s">
        <v>486</v>
      </c>
      <c r="I111" s="121">
        <v>386.9909765283423</v>
      </c>
      <c r="K111" s="24"/>
    </row>
    <row r="112" spans="1:11" ht="12.75">
      <c r="A112" s="29" t="s">
        <v>81</v>
      </c>
      <c r="B112" s="29">
        <v>1320</v>
      </c>
      <c r="C112" s="29">
        <v>128</v>
      </c>
      <c r="D112" s="29" t="s">
        <v>114</v>
      </c>
      <c r="E112" s="29" t="s">
        <v>10</v>
      </c>
      <c r="F112" s="62">
        <v>354.1698063146723</v>
      </c>
      <c r="G112" s="107">
        <v>0.46175192135547294</v>
      </c>
      <c r="H112" s="107" t="s">
        <v>486</v>
      </c>
      <c r="I112" s="121">
        <v>285.00653613549196</v>
      </c>
      <c r="K112" s="24"/>
    </row>
    <row r="113" spans="1:11" ht="12.75">
      <c r="A113" s="29" t="s">
        <v>81</v>
      </c>
      <c r="B113" s="29">
        <v>1330</v>
      </c>
      <c r="C113" s="29">
        <v>129</v>
      </c>
      <c r="D113" s="29" t="s">
        <v>115</v>
      </c>
      <c r="E113" s="29" t="s">
        <v>10</v>
      </c>
      <c r="F113" s="62">
        <v>437.25264430341485</v>
      </c>
      <c r="G113" s="107">
        <v>0.4971516640660647</v>
      </c>
      <c r="H113" s="107" t="s">
        <v>486</v>
      </c>
      <c r="I113" s="121">
        <v>368.1280564077791</v>
      </c>
      <c r="K113" s="24"/>
    </row>
    <row r="114" spans="1:11" ht="12.75">
      <c r="A114" s="29" t="s">
        <v>81</v>
      </c>
      <c r="B114" s="29">
        <v>1340</v>
      </c>
      <c r="C114" s="29">
        <v>130</v>
      </c>
      <c r="D114" s="29" t="s">
        <v>116</v>
      </c>
      <c r="E114" s="29" t="s">
        <v>10</v>
      </c>
      <c r="F114" s="62">
        <v>484.9310128913444</v>
      </c>
      <c r="G114" s="107">
        <v>0.4476549595917189</v>
      </c>
      <c r="H114" s="107" t="s">
        <v>486</v>
      </c>
      <c r="I114" s="121">
        <v>384.65386710129786</v>
      </c>
      <c r="K114" s="24"/>
    </row>
    <row r="115" spans="1:11" ht="12.75">
      <c r="A115" s="29" t="s">
        <v>81</v>
      </c>
      <c r="B115" s="29">
        <v>1350</v>
      </c>
      <c r="C115" s="29">
        <v>131</v>
      </c>
      <c r="D115" s="29" t="s">
        <v>117</v>
      </c>
      <c r="E115" s="29" t="s">
        <v>11</v>
      </c>
      <c r="F115" s="62">
        <v>562.3199419161083</v>
      </c>
      <c r="G115" s="107">
        <v>0.4621469321898854</v>
      </c>
      <c r="H115" s="107">
        <v>0.46994618503437446</v>
      </c>
      <c r="I115" s="121">
        <v>453.8139536889558</v>
      </c>
      <c r="K115" s="24"/>
    </row>
    <row r="116" spans="1:11" ht="12.75">
      <c r="A116" s="29" t="s">
        <v>81</v>
      </c>
      <c r="B116" s="29">
        <v>1360</v>
      </c>
      <c r="C116" s="29">
        <v>132</v>
      </c>
      <c r="D116" s="29" t="s">
        <v>118</v>
      </c>
      <c r="E116" s="29" t="s">
        <v>10</v>
      </c>
      <c r="F116" s="62">
        <v>444.17046642961725</v>
      </c>
      <c r="G116" s="107">
        <v>0.5083983208428094</v>
      </c>
      <c r="H116" s="107" t="s">
        <v>486</v>
      </c>
      <c r="I116" s="121">
        <v>388.11016221995607</v>
      </c>
      <c r="K116" s="24"/>
    </row>
    <row r="117" spans="1:11" ht="12.75">
      <c r="A117" s="29" t="s">
        <v>81</v>
      </c>
      <c r="B117" s="29">
        <v>1370</v>
      </c>
      <c r="C117" s="29">
        <v>133</v>
      </c>
      <c r="D117" s="29" t="s">
        <v>119</v>
      </c>
      <c r="E117" s="29" t="s">
        <v>5</v>
      </c>
      <c r="F117" s="62">
        <v>590.1912693776679</v>
      </c>
      <c r="G117" s="107">
        <v>0.31620056725123674</v>
      </c>
      <c r="H117" s="107">
        <v>0.13414317885092567</v>
      </c>
      <c r="I117" s="121">
        <v>377.67966339870617</v>
      </c>
      <c r="K117" s="24"/>
    </row>
    <row r="118" spans="1:11" ht="12.75">
      <c r="A118" s="29" t="s">
        <v>81</v>
      </c>
      <c r="B118" s="29">
        <v>1380</v>
      </c>
      <c r="C118" s="29">
        <v>134</v>
      </c>
      <c r="D118" s="29" t="s">
        <v>120</v>
      </c>
      <c r="E118" s="29" t="s">
        <v>10</v>
      </c>
      <c r="F118" s="62">
        <v>619.5101468882875</v>
      </c>
      <c r="G118" s="107">
        <v>0.24456401017147966</v>
      </c>
      <c r="H118" s="107" t="s">
        <v>486</v>
      </c>
      <c r="I118" s="121">
        <v>368.33225902365876</v>
      </c>
      <c r="K118" s="24"/>
    </row>
    <row r="119" spans="1:11" ht="12.75">
      <c r="A119" s="29" t="s">
        <v>81</v>
      </c>
      <c r="B119" s="29">
        <v>1390</v>
      </c>
      <c r="C119" s="29">
        <v>135</v>
      </c>
      <c r="D119" s="29" t="s">
        <v>121</v>
      </c>
      <c r="E119" s="29" t="s">
        <v>10</v>
      </c>
      <c r="F119" s="62">
        <v>544.6851101783841</v>
      </c>
      <c r="G119" s="107">
        <v>0.3608367256187462</v>
      </c>
      <c r="H119" s="107" t="s">
        <v>486</v>
      </c>
      <c r="I119" s="121">
        <v>388.08131180755817</v>
      </c>
      <c r="K119" s="24"/>
    </row>
    <row r="120" spans="1:11" ht="12.75">
      <c r="A120" s="29" t="s">
        <v>81</v>
      </c>
      <c r="B120" s="29">
        <v>1400</v>
      </c>
      <c r="C120" s="29">
        <v>136</v>
      </c>
      <c r="D120" s="29" t="s">
        <v>122</v>
      </c>
      <c r="E120" s="29" t="s">
        <v>10</v>
      </c>
      <c r="F120" s="62">
        <v>530.7903235867446</v>
      </c>
      <c r="G120" s="107">
        <v>0.36410159524198976</v>
      </c>
      <c r="H120" s="107" t="s">
        <v>486</v>
      </c>
      <c r="I120" s="121">
        <v>376.3190143073083</v>
      </c>
      <c r="K120" s="24"/>
    </row>
    <row r="121" spans="1:11" ht="12.75">
      <c r="A121" s="29" t="s">
        <v>81</v>
      </c>
      <c r="B121" s="29">
        <v>1410</v>
      </c>
      <c r="C121" s="29">
        <v>137</v>
      </c>
      <c r="D121" s="29" t="s">
        <v>123</v>
      </c>
      <c r="E121" s="29" t="s">
        <v>10</v>
      </c>
      <c r="F121" s="62">
        <v>469.6795047503538</v>
      </c>
      <c r="G121" s="107">
        <v>0.4122889397976113</v>
      </c>
      <c r="H121" s="107" t="s">
        <v>486</v>
      </c>
      <c r="I121" s="121">
        <v>358.9743892900668</v>
      </c>
      <c r="K121" s="24"/>
    </row>
    <row r="122" spans="1:11" ht="12.75">
      <c r="A122" s="29" t="s">
        <v>81</v>
      </c>
      <c r="B122" s="29">
        <v>1420</v>
      </c>
      <c r="C122" s="29">
        <v>138</v>
      </c>
      <c r="D122" s="29" t="s">
        <v>124</v>
      </c>
      <c r="E122" s="29" t="s">
        <v>10</v>
      </c>
      <c r="F122" s="62">
        <v>632.0587072543982</v>
      </c>
      <c r="G122" s="107">
        <v>0.2248470462063726</v>
      </c>
      <c r="H122" s="107" t="s">
        <v>486</v>
      </c>
      <c r="I122" s="121">
        <v>364.7610454290125</v>
      </c>
      <c r="K122" s="24"/>
    </row>
    <row r="123" spans="1:11" ht="12.75">
      <c r="A123" s="29" t="s">
        <v>81</v>
      </c>
      <c r="B123" s="29">
        <v>1430</v>
      </c>
      <c r="C123" s="29">
        <v>139</v>
      </c>
      <c r="D123" s="29" t="s">
        <v>125</v>
      </c>
      <c r="E123" s="29" t="s">
        <v>10</v>
      </c>
      <c r="F123" s="62">
        <v>560.0730906361418</v>
      </c>
      <c r="G123" s="107">
        <v>0.3384968383537719</v>
      </c>
      <c r="H123" s="107" t="s">
        <v>486</v>
      </c>
      <c r="I123" s="121">
        <v>377.0134404165213</v>
      </c>
      <c r="K123" s="24"/>
    </row>
    <row r="124" spans="1:11" ht="12.75">
      <c r="A124" s="29" t="s">
        <v>81</v>
      </c>
      <c r="B124" s="29">
        <v>1440</v>
      </c>
      <c r="C124" s="29">
        <v>140</v>
      </c>
      <c r="D124" s="29" t="s">
        <v>126</v>
      </c>
      <c r="E124" s="29" t="s">
        <v>11</v>
      </c>
      <c r="F124" s="62">
        <v>583.629283765348</v>
      </c>
      <c r="G124" s="107">
        <v>0.42690623331742894</v>
      </c>
      <c r="H124" s="107">
        <v>0.39646082271613786</v>
      </c>
      <c r="I124" s="121">
        <v>454.6901404919042</v>
      </c>
      <c r="K124" s="24"/>
    </row>
    <row r="125" spans="1:11" ht="12.75">
      <c r="A125" s="29" t="s">
        <v>127</v>
      </c>
      <c r="B125" s="29">
        <v>1450</v>
      </c>
      <c r="C125" s="29">
        <v>141</v>
      </c>
      <c r="D125" s="29" t="s">
        <v>128</v>
      </c>
      <c r="E125" s="29" t="s">
        <v>10</v>
      </c>
      <c r="F125" s="62">
        <v>529.0493419011743</v>
      </c>
      <c r="G125" s="107">
        <v>0.3174423742442579</v>
      </c>
      <c r="H125" s="107" t="s">
        <v>486</v>
      </c>
      <c r="I125" s="121">
        <v>356.77909782337014</v>
      </c>
      <c r="K125" s="24"/>
    </row>
    <row r="126" spans="1:11" ht="12.75">
      <c r="A126" s="29" t="s">
        <v>127</v>
      </c>
      <c r="B126" s="29">
        <v>1460</v>
      </c>
      <c r="C126" s="29">
        <v>142</v>
      </c>
      <c r="D126" s="29" t="s">
        <v>129</v>
      </c>
      <c r="E126" s="29" t="s">
        <v>10</v>
      </c>
      <c r="F126" s="62">
        <v>416.67495219885274</v>
      </c>
      <c r="G126" s="107">
        <v>0.4521433360627157</v>
      </c>
      <c r="H126" s="107" t="s">
        <v>486</v>
      </c>
      <c r="I126" s="121">
        <v>338.5410580634155</v>
      </c>
      <c r="K126" s="24"/>
    </row>
    <row r="127" spans="1:11" ht="12.75">
      <c r="A127" s="29" t="s">
        <v>127</v>
      </c>
      <c r="B127" s="29">
        <v>1470</v>
      </c>
      <c r="C127" s="29">
        <v>143</v>
      </c>
      <c r="D127" s="29" t="s">
        <v>130</v>
      </c>
      <c r="E127" s="29" t="s">
        <v>10</v>
      </c>
      <c r="F127" s="62">
        <v>432.3221614227086</v>
      </c>
      <c r="G127" s="107">
        <v>0.37100276522399106</v>
      </c>
      <c r="H127" s="107" t="s">
        <v>486</v>
      </c>
      <c r="I127" s="121">
        <v>304.30008289024124</v>
      </c>
      <c r="K127" s="24"/>
    </row>
    <row r="128" spans="1:11" ht="12.75">
      <c r="A128" s="29" t="s">
        <v>127</v>
      </c>
      <c r="B128" s="29">
        <v>1480</v>
      </c>
      <c r="C128" s="29">
        <v>145</v>
      </c>
      <c r="D128" s="29" t="s">
        <v>131</v>
      </c>
      <c r="E128" s="29" t="s">
        <v>10</v>
      </c>
      <c r="F128" s="62">
        <v>553.1305367231638</v>
      </c>
      <c r="G128" s="107">
        <v>0.29263847430178075</v>
      </c>
      <c r="H128" s="107" t="s">
        <v>486</v>
      </c>
      <c r="I128" s="121">
        <v>327.0421174022216</v>
      </c>
      <c r="K128" s="24"/>
    </row>
    <row r="129" spans="1:11" ht="12.75">
      <c r="A129" s="29" t="s">
        <v>127</v>
      </c>
      <c r="B129" s="29">
        <v>1490</v>
      </c>
      <c r="C129" s="29">
        <v>146</v>
      </c>
      <c r="D129" s="29" t="s">
        <v>132</v>
      </c>
      <c r="E129" s="29" t="s">
        <v>10</v>
      </c>
      <c r="F129" s="62">
        <v>464.31332744924975</v>
      </c>
      <c r="G129" s="107">
        <v>0.3143104049050541</v>
      </c>
      <c r="H129" s="107" t="s">
        <v>486</v>
      </c>
      <c r="I129" s="121">
        <v>307.8274709107931</v>
      </c>
      <c r="K129" s="24"/>
    </row>
    <row r="130" spans="1:11" ht="12.75">
      <c r="A130" s="29" t="s">
        <v>127</v>
      </c>
      <c r="B130" s="29">
        <v>1500</v>
      </c>
      <c r="C130" s="29">
        <v>148</v>
      </c>
      <c r="D130" s="29" t="s">
        <v>133</v>
      </c>
      <c r="E130" s="29" t="s">
        <v>5</v>
      </c>
      <c r="F130" s="62">
        <v>556.3498497880073</v>
      </c>
      <c r="G130" s="107">
        <v>0.39695799976953283</v>
      </c>
      <c r="H130" s="107">
        <v>0.578516419365523</v>
      </c>
      <c r="I130" s="121">
        <v>413.4322280395578</v>
      </c>
      <c r="K130" s="24"/>
    </row>
    <row r="131" spans="1:11" ht="12.75">
      <c r="A131" s="29" t="s">
        <v>127</v>
      </c>
      <c r="B131" s="29">
        <v>1510</v>
      </c>
      <c r="C131" s="29">
        <v>149</v>
      </c>
      <c r="D131" s="29" t="s">
        <v>134</v>
      </c>
      <c r="E131" s="29" t="s">
        <v>10</v>
      </c>
      <c r="F131" s="62">
        <v>541.712086802927</v>
      </c>
      <c r="G131" s="107">
        <v>0.41468768420472907</v>
      </c>
      <c r="H131" s="107" t="s">
        <v>486</v>
      </c>
      <c r="I131" s="121">
        <v>389.54300251741546</v>
      </c>
      <c r="K131" s="24"/>
    </row>
    <row r="132" spans="1:11" ht="12.75">
      <c r="A132" s="29" t="s">
        <v>127</v>
      </c>
      <c r="B132" s="29">
        <v>1520</v>
      </c>
      <c r="C132" s="29">
        <v>150</v>
      </c>
      <c r="D132" s="29" t="s">
        <v>135</v>
      </c>
      <c r="E132" s="29" t="s">
        <v>11</v>
      </c>
      <c r="F132" s="62">
        <v>570.146614198394</v>
      </c>
      <c r="G132" s="107">
        <v>0.4354109977514219</v>
      </c>
      <c r="H132" s="107">
        <v>0.4927053761216234</v>
      </c>
      <c r="I132" s="121">
        <v>443.65416743064276</v>
      </c>
      <c r="K132" s="24"/>
    </row>
    <row r="133" spans="1:11" ht="12.75">
      <c r="A133" s="29" t="s">
        <v>127</v>
      </c>
      <c r="B133" s="29">
        <v>1530</v>
      </c>
      <c r="C133" s="29">
        <v>151</v>
      </c>
      <c r="D133" s="29" t="s">
        <v>136</v>
      </c>
      <c r="E133" s="29" t="s">
        <v>5</v>
      </c>
      <c r="F133" s="62">
        <v>608.8920159339878</v>
      </c>
      <c r="G133" s="107">
        <v>0.4315836137740007</v>
      </c>
      <c r="H133" s="107">
        <v>0.5713993076881013</v>
      </c>
      <c r="I133" s="121">
        <v>449.6938998506172</v>
      </c>
      <c r="K133" s="24"/>
    </row>
    <row r="134" spans="1:11" ht="12.75">
      <c r="A134" s="29" t="s">
        <v>127</v>
      </c>
      <c r="B134" s="29">
        <v>1540</v>
      </c>
      <c r="C134" s="29">
        <v>705</v>
      </c>
      <c r="D134" s="29" t="s">
        <v>434</v>
      </c>
      <c r="E134" s="29" t="s">
        <v>5</v>
      </c>
      <c r="F134" s="62">
        <v>547.0828310400947</v>
      </c>
      <c r="G134" s="107">
        <v>0.5060334392766439</v>
      </c>
      <c r="H134" s="107">
        <v>0.41379528755854544</v>
      </c>
      <c r="I134" s="121">
        <v>484.7635613298664</v>
      </c>
      <c r="K134" s="24"/>
    </row>
    <row r="135" spans="1:11" ht="12.75">
      <c r="A135" s="29" t="s">
        <v>127</v>
      </c>
      <c r="B135" s="29">
        <v>1610</v>
      </c>
      <c r="C135" s="29">
        <v>158</v>
      </c>
      <c r="D135" s="29" t="s">
        <v>137</v>
      </c>
      <c r="E135" s="29" t="s">
        <v>5</v>
      </c>
      <c r="F135" s="62">
        <v>561.2729353672515</v>
      </c>
      <c r="G135" s="107">
        <v>0.36633574230215554</v>
      </c>
      <c r="H135" s="107">
        <v>0.11023572629792192</v>
      </c>
      <c r="I135" s="121">
        <v>403.3581023350331</v>
      </c>
      <c r="K135" s="24"/>
    </row>
    <row r="136" spans="1:11" ht="12.75">
      <c r="A136" s="29" t="s">
        <v>127</v>
      </c>
      <c r="B136" s="29">
        <v>1620</v>
      </c>
      <c r="C136" s="29">
        <v>159</v>
      </c>
      <c r="D136" s="29" t="s">
        <v>138</v>
      </c>
      <c r="E136" s="29" t="s">
        <v>10</v>
      </c>
      <c r="F136" s="62">
        <v>450.3018454801377</v>
      </c>
      <c r="G136" s="107">
        <v>0.5113204878312229</v>
      </c>
      <c r="H136" s="107" t="s">
        <v>486</v>
      </c>
      <c r="I136" s="121">
        <v>382.8143513374786</v>
      </c>
      <c r="K136" s="24"/>
    </row>
    <row r="137" spans="1:11" ht="12.75">
      <c r="A137" s="29" t="s">
        <v>127</v>
      </c>
      <c r="B137" s="29">
        <v>1630</v>
      </c>
      <c r="C137" s="29">
        <v>160</v>
      </c>
      <c r="D137" s="29" t="s">
        <v>139</v>
      </c>
      <c r="E137" s="29" t="s">
        <v>10</v>
      </c>
      <c r="F137" s="62">
        <v>419.15580802225827</v>
      </c>
      <c r="G137" s="107">
        <v>0.5395328235424168</v>
      </c>
      <c r="H137" s="107" t="s">
        <v>486</v>
      </c>
      <c r="I137" s="121">
        <v>403.3376453372493</v>
      </c>
      <c r="K137" s="24"/>
    </row>
    <row r="138" spans="1:11" ht="12.75">
      <c r="A138" s="29" t="s">
        <v>127</v>
      </c>
      <c r="B138" s="29">
        <v>1640</v>
      </c>
      <c r="C138" s="29">
        <v>161</v>
      </c>
      <c r="D138" s="29" t="s">
        <v>140</v>
      </c>
      <c r="E138" s="29" t="s">
        <v>10</v>
      </c>
      <c r="F138" s="62">
        <v>437.8062124955877</v>
      </c>
      <c r="G138" s="107">
        <v>0.5225252051433718</v>
      </c>
      <c r="H138" s="107" t="s">
        <v>486</v>
      </c>
      <c r="I138" s="121">
        <v>396.2822649857914</v>
      </c>
      <c r="K138" s="24"/>
    </row>
    <row r="139" spans="1:11" ht="12.75">
      <c r="A139" s="29" t="s">
        <v>127</v>
      </c>
      <c r="B139" s="29">
        <v>1650</v>
      </c>
      <c r="C139" s="29">
        <v>162</v>
      </c>
      <c r="D139" s="29" t="s">
        <v>141</v>
      </c>
      <c r="E139" s="29" t="s">
        <v>10</v>
      </c>
      <c r="F139" s="62">
        <v>479.50490516677564</v>
      </c>
      <c r="G139" s="107">
        <v>0.5036919232592633</v>
      </c>
      <c r="H139" s="107" t="s">
        <v>486</v>
      </c>
      <c r="I139" s="121">
        <v>408.8527972197415</v>
      </c>
      <c r="K139" s="24"/>
    </row>
    <row r="140" spans="1:11" ht="12.75">
      <c r="A140" s="29" t="s">
        <v>127</v>
      </c>
      <c r="B140" s="29">
        <v>1660</v>
      </c>
      <c r="C140" s="29">
        <v>163</v>
      </c>
      <c r="D140" s="29" t="s">
        <v>142</v>
      </c>
      <c r="E140" s="29" t="s">
        <v>10</v>
      </c>
      <c r="F140" s="62">
        <v>421.6368517500458</v>
      </c>
      <c r="G140" s="107">
        <v>0.5173224868564821</v>
      </c>
      <c r="H140" s="107" t="s">
        <v>486</v>
      </c>
      <c r="I140" s="121">
        <v>384.49291465930474</v>
      </c>
      <c r="K140" s="24"/>
    </row>
    <row r="141" spans="1:11" ht="12.75">
      <c r="A141" s="29" t="s">
        <v>127</v>
      </c>
      <c r="B141" s="29">
        <v>1670</v>
      </c>
      <c r="C141" s="29">
        <v>164</v>
      </c>
      <c r="D141" s="29" t="s">
        <v>143</v>
      </c>
      <c r="E141" s="29" t="s">
        <v>10</v>
      </c>
      <c r="F141" s="62">
        <v>410.5997991226045</v>
      </c>
      <c r="G141" s="107">
        <v>0.5783529208411613</v>
      </c>
      <c r="H141" s="107" t="s">
        <v>486</v>
      </c>
      <c r="I141" s="121">
        <v>417.6947455470108</v>
      </c>
      <c r="K141" s="24"/>
    </row>
    <row r="142" spans="1:11" ht="12.75">
      <c r="A142" s="29" t="s">
        <v>127</v>
      </c>
      <c r="B142" s="29">
        <v>1680</v>
      </c>
      <c r="C142" s="29">
        <v>165</v>
      </c>
      <c r="D142" s="29" t="s">
        <v>144</v>
      </c>
      <c r="E142" s="29" t="s">
        <v>10</v>
      </c>
      <c r="F142" s="62">
        <v>434.7369578497251</v>
      </c>
      <c r="G142" s="107">
        <v>0.5292014658088918</v>
      </c>
      <c r="H142" s="107" t="s">
        <v>486</v>
      </c>
      <c r="I142" s="121">
        <v>396.6553910648821</v>
      </c>
      <c r="K142" s="24"/>
    </row>
    <row r="143" spans="1:11" ht="12.75">
      <c r="A143" s="29" t="s">
        <v>127</v>
      </c>
      <c r="B143" s="29">
        <v>1690</v>
      </c>
      <c r="C143" s="29">
        <v>166</v>
      </c>
      <c r="D143" s="29" t="s">
        <v>145</v>
      </c>
      <c r="E143" s="29" t="s">
        <v>10</v>
      </c>
      <c r="F143" s="62">
        <v>442.9775562470082</v>
      </c>
      <c r="G143" s="107">
        <v>0.5196287372943704</v>
      </c>
      <c r="H143" s="107" t="s">
        <v>486</v>
      </c>
      <c r="I143" s="121">
        <v>393.7074166965245</v>
      </c>
      <c r="K143" s="24"/>
    </row>
    <row r="144" spans="1:11" ht="12.75">
      <c r="A144" s="29" t="s">
        <v>127</v>
      </c>
      <c r="B144" s="29">
        <v>1700</v>
      </c>
      <c r="C144" s="29">
        <v>167</v>
      </c>
      <c r="D144" s="29" t="s">
        <v>146</v>
      </c>
      <c r="E144" s="29" t="s">
        <v>11</v>
      </c>
      <c r="F144" s="62">
        <v>495.77182128333203</v>
      </c>
      <c r="G144" s="107">
        <v>0.5363140646799395</v>
      </c>
      <c r="H144" s="107">
        <v>0.2224977018848096</v>
      </c>
      <c r="I144" s="121">
        <v>460.33679122913657</v>
      </c>
      <c r="K144" s="24"/>
    </row>
    <row r="145" spans="1:11" ht="12.75">
      <c r="A145" s="29" t="s">
        <v>127</v>
      </c>
      <c r="B145" s="29">
        <v>1710</v>
      </c>
      <c r="C145" s="29">
        <v>168</v>
      </c>
      <c r="D145" s="29" t="s">
        <v>147</v>
      </c>
      <c r="E145" s="29" t="s">
        <v>10</v>
      </c>
      <c r="F145" s="62">
        <v>344.7807990754499</v>
      </c>
      <c r="G145" s="107">
        <v>0.5652215560813786</v>
      </c>
      <c r="H145" s="107" t="s">
        <v>486</v>
      </c>
      <c r="I145" s="121">
        <v>348.21494182042267</v>
      </c>
      <c r="K145" s="24"/>
    </row>
    <row r="146" spans="1:11" ht="12.75">
      <c r="A146" s="29" t="s">
        <v>127</v>
      </c>
      <c r="B146" s="29">
        <v>1720</v>
      </c>
      <c r="C146" s="29">
        <v>169</v>
      </c>
      <c r="D146" s="29" t="s">
        <v>148</v>
      </c>
      <c r="E146" s="29" t="s">
        <v>10</v>
      </c>
      <c r="F146" s="62">
        <v>381.58392268230125</v>
      </c>
      <c r="G146" s="107">
        <v>0.602815798177486</v>
      </c>
      <c r="H146" s="107" t="s">
        <v>486</v>
      </c>
      <c r="I146" s="121">
        <v>434.26069924510017</v>
      </c>
      <c r="K146" s="24"/>
    </row>
    <row r="147" spans="1:11" ht="12.75">
      <c r="A147" s="29" t="s">
        <v>127</v>
      </c>
      <c r="B147" s="29">
        <v>1730</v>
      </c>
      <c r="C147" s="29">
        <v>170</v>
      </c>
      <c r="D147" s="29" t="s">
        <v>149</v>
      </c>
      <c r="E147" s="29" t="s">
        <v>10</v>
      </c>
      <c r="F147" s="62">
        <v>470.7545306776557</v>
      </c>
      <c r="G147" s="107">
        <v>0.5034938744898828</v>
      </c>
      <c r="H147" s="107" t="s">
        <v>486</v>
      </c>
      <c r="I147" s="121">
        <v>411.77274885581386</v>
      </c>
      <c r="K147" s="24"/>
    </row>
    <row r="148" spans="1:11" ht="12.75">
      <c r="A148" s="29" t="s">
        <v>127</v>
      </c>
      <c r="B148" s="29">
        <v>1740</v>
      </c>
      <c r="C148" s="29">
        <v>171</v>
      </c>
      <c r="D148" s="29" t="s">
        <v>150</v>
      </c>
      <c r="E148" s="29" t="s">
        <v>10</v>
      </c>
      <c r="F148" s="62">
        <v>466.6003292482166</v>
      </c>
      <c r="G148" s="107">
        <v>0.4492327184054742</v>
      </c>
      <c r="H148" s="107" t="s">
        <v>486</v>
      </c>
      <c r="I148" s="121">
        <v>369.0438143046384</v>
      </c>
      <c r="K148" s="24"/>
    </row>
    <row r="149" spans="1:11" ht="12.75">
      <c r="A149" s="29" t="s">
        <v>127</v>
      </c>
      <c r="B149" s="29">
        <v>1750</v>
      </c>
      <c r="C149" s="29">
        <v>172</v>
      </c>
      <c r="D149" s="29" t="s">
        <v>151</v>
      </c>
      <c r="E149" s="29" t="s">
        <v>10</v>
      </c>
      <c r="F149" s="62">
        <v>666.5604883462819</v>
      </c>
      <c r="G149" s="107">
        <v>0.3368963350877832</v>
      </c>
      <c r="H149" s="107" t="s">
        <v>486</v>
      </c>
      <c r="I149" s="121">
        <v>437.3587122736418</v>
      </c>
      <c r="K149" s="24"/>
    </row>
    <row r="150" spans="1:11" ht="12.75">
      <c r="A150" s="29" t="s">
        <v>127</v>
      </c>
      <c r="B150" s="29">
        <v>1760</v>
      </c>
      <c r="C150" s="29">
        <v>173</v>
      </c>
      <c r="D150" s="29" t="s">
        <v>152</v>
      </c>
      <c r="E150" s="29" t="s">
        <v>11</v>
      </c>
      <c r="F150" s="62">
        <v>500.36395210576643</v>
      </c>
      <c r="G150" s="107">
        <v>0.5234165363699416</v>
      </c>
      <c r="H150" s="107">
        <v>0.328137250383043</v>
      </c>
      <c r="I150" s="121">
        <v>461.45819266523876</v>
      </c>
      <c r="K150" s="24"/>
    </row>
    <row r="151" spans="1:11" ht="12.75">
      <c r="A151" s="29" t="s">
        <v>127</v>
      </c>
      <c r="B151" s="29">
        <v>1770</v>
      </c>
      <c r="C151" s="29">
        <v>174</v>
      </c>
      <c r="D151" s="29" t="s">
        <v>153</v>
      </c>
      <c r="E151" s="29" t="s">
        <v>5</v>
      </c>
      <c r="F151" s="62">
        <v>502.4076249176624</v>
      </c>
      <c r="G151" s="107">
        <v>0.48993652730410236</v>
      </c>
      <c r="H151" s="107">
        <v>0.050902583835564896</v>
      </c>
      <c r="I151" s="121">
        <v>418.3476670630677</v>
      </c>
      <c r="K151" s="24"/>
    </row>
    <row r="152" spans="1:11" ht="12.75">
      <c r="A152" s="29" t="s">
        <v>127</v>
      </c>
      <c r="B152" s="29">
        <v>1780</v>
      </c>
      <c r="C152" s="29">
        <v>175</v>
      </c>
      <c r="D152" s="29" t="s">
        <v>154</v>
      </c>
      <c r="E152" s="29" t="s">
        <v>5</v>
      </c>
      <c r="F152" s="62">
        <v>564.1589703378439</v>
      </c>
      <c r="G152" s="107">
        <v>0.4044735596172065</v>
      </c>
      <c r="H152" s="107">
        <v>0.486873785599519</v>
      </c>
      <c r="I152" s="121">
        <v>390.9877860785011</v>
      </c>
      <c r="K152" s="24"/>
    </row>
    <row r="153" spans="1:11" ht="12.75">
      <c r="A153" s="29" t="s">
        <v>127</v>
      </c>
      <c r="B153" s="29">
        <v>1790</v>
      </c>
      <c r="C153" s="29">
        <v>176</v>
      </c>
      <c r="D153" s="29" t="s">
        <v>155</v>
      </c>
      <c r="E153" s="29" t="s">
        <v>5</v>
      </c>
      <c r="F153" s="62">
        <v>574.3146483936194</v>
      </c>
      <c r="G153" s="107">
        <v>0.43921321463158497</v>
      </c>
      <c r="H153" s="107">
        <v>0.08734048752866315</v>
      </c>
      <c r="I153" s="121">
        <v>440.1818664863298</v>
      </c>
      <c r="K153" s="24"/>
    </row>
    <row r="154" spans="1:11" ht="12.75">
      <c r="A154" s="29" t="s">
        <v>127</v>
      </c>
      <c r="B154" s="29">
        <v>1800</v>
      </c>
      <c r="C154" s="29">
        <v>177</v>
      </c>
      <c r="D154" s="29" t="s">
        <v>156</v>
      </c>
      <c r="E154" s="29" t="s">
        <v>5</v>
      </c>
      <c r="F154" s="62">
        <v>474.54726124031004</v>
      </c>
      <c r="G154" s="107">
        <v>0.4794554003169699</v>
      </c>
      <c r="H154" s="107">
        <v>0.09138471370671201</v>
      </c>
      <c r="I154" s="121">
        <v>379.29455125720335</v>
      </c>
      <c r="K154" s="24"/>
    </row>
    <row r="155" spans="1:11" ht="12.75">
      <c r="A155" s="29" t="s">
        <v>127</v>
      </c>
      <c r="B155" s="29">
        <v>1810</v>
      </c>
      <c r="C155" s="29">
        <v>178</v>
      </c>
      <c r="D155" s="29" t="s">
        <v>157</v>
      </c>
      <c r="E155" s="29" t="s">
        <v>5</v>
      </c>
      <c r="F155" s="62">
        <v>578.0774775709942</v>
      </c>
      <c r="G155" s="107">
        <v>0.34785630977318827</v>
      </c>
      <c r="H155" s="107">
        <v>0.05832648001539871</v>
      </c>
      <c r="I155" s="121">
        <v>380.922825808603</v>
      </c>
      <c r="K155" s="24"/>
    </row>
    <row r="156" spans="1:11" ht="12.75">
      <c r="A156" s="29" t="s">
        <v>127</v>
      </c>
      <c r="B156" s="29">
        <v>1820</v>
      </c>
      <c r="C156" s="29">
        <v>179</v>
      </c>
      <c r="D156" s="29" t="s">
        <v>158</v>
      </c>
      <c r="E156" s="29" t="s">
        <v>5</v>
      </c>
      <c r="F156" s="62">
        <v>563.984323607427</v>
      </c>
      <c r="G156" s="107">
        <v>0.36271898763905186</v>
      </c>
      <c r="H156" s="107">
        <v>0.08032126981554384</v>
      </c>
      <c r="I156" s="121">
        <v>376.928587129229</v>
      </c>
      <c r="K156" s="24"/>
    </row>
    <row r="157" spans="1:11" ht="12.75">
      <c r="A157" s="29" t="s">
        <v>127</v>
      </c>
      <c r="B157" s="29">
        <v>1830</v>
      </c>
      <c r="C157" s="29">
        <v>180</v>
      </c>
      <c r="D157" s="29" t="s">
        <v>159</v>
      </c>
      <c r="E157" s="29" t="s">
        <v>5</v>
      </c>
      <c r="F157" s="62">
        <v>653.2771828850056</v>
      </c>
      <c r="G157" s="107">
        <v>0.3038054844735561</v>
      </c>
      <c r="H157" s="107">
        <v>0.05727197759348988</v>
      </c>
      <c r="I157" s="121">
        <v>373.28963862222764</v>
      </c>
      <c r="K157" s="24"/>
    </row>
    <row r="158" spans="1:11" ht="12.75">
      <c r="A158" s="29" t="s">
        <v>160</v>
      </c>
      <c r="B158" s="29">
        <v>1840</v>
      </c>
      <c r="C158" s="29">
        <v>181</v>
      </c>
      <c r="D158" s="29" t="s">
        <v>161</v>
      </c>
      <c r="E158" s="29" t="s">
        <v>5</v>
      </c>
      <c r="F158" s="62">
        <v>687.3540865322891</v>
      </c>
      <c r="G158" s="107">
        <v>0.33606753959545116</v>
      </c>
      <c r="H158" s="107">
        <v>0.6257408632914246</v>
      </c>
      <c r="I158" s="121">
        <v>393.14273189141403</v>
      </c>
      <c r="K158" s="24"/>
    </row>
    <row r="159" spans="1:11" ht="12.75">
      <c r="A159" s="29" t="s">
        <v>160</v>
      </c>
      <c r="B159" s="29">
        <v>1850</v>
      </c>
      <c r="C159" s="29">
        <v>707</v>
      </c>
      <c r="D159" s="29" t="s">
        <v>435</v>
      </c>
      <c r="E159" s="29" t="s">
        <v>5</v>
      </c>
      <c r="F159" s="62">
        <v>644.7728387850468</v>
      </c>
      <c r="G159" s="107">
        <v>0.39121854654696525</v>
      </c>
      <c r="H159" s="107">
        <v>0.42390398254277084</v>
      </c>
      <c r="I159" s="121">
        <v>457.3445187928682</v>
      </c>
      <c r="K159" s="24"/>
    </row>
    <row r="160" spans="1:11" ht="12.75">
      <c r="A160" s="29" t="s">
        <v>160</v>
      </c>
      <c r="B160" s="29">
        <v>1860</v>
      </c>
      <c r="C160" s="29">
        <v>706</v>
      </c>
      <c r="D160" s="29" t="s">
        <v>436</v>
      </c>
      <c r="E160" s="29" t="s">
        <v>5</v>
      </c>
      <c r="F160" s="62">
        <v>499.40233862243053</v>
      </c>
      <c r="G160" s="107">
        <v>0.506681244081061</v>
      </c>
      <c r="H160" s="107">
        <v>0.4003169987553183</v>
      </c>
      <c r="I160" s="121">
        <v>437.4415667009815</v>
      </c>
      <c r="K160" s="24"/>
    </row>
    <row r="161" spans="1:11" ht="12.75">
      <c r="A161" s="29" t="s">
        <v>160</v>
      </c>
      <c r="B161" s="29">
        <v>1910</v>
      </c>
      <c r="C161" s="29">
        <v>186</v>
      </c>
      <c r="D161" s="29" t="s">
        <v>162</v>
      </c>
      <c r="E161" s="29" t="s">
        <v>10</v>
      </c>
      <c r="F161" s="62">
        <v>416.60762267746543</v>
      </c>
      <c r="G161" s="107">
        <v>0.5597041383254131</v>
      </c>
      <c r="H161" s="107" t="s">
        <v>486</v>
      </c>
      <c r="I161" s="121">
        <v>396.74085546606983</v>
      </c>
      <c r="K161" s="24"/>
    </row>
    <row r="162" spans="1:11" ht="12.75">
      <c r="A162" s="29" t="s">
        <v>160</v>
      </c>
      <c r="B162" s="29">
        <v>1920</v>
      </c>
      <c r="C162" s="29">
        <v>187</v>
      </c>
      <c r="D162" s="29" t="s">
        <v>163</v>
      </c>
      <c r="E162" s="29" t="s">
        <v>5</v>
      </c>
      <c r="F162" s="62">
        <v>531.3094013639808</v>
      </c>
      <c r="G162" s="107">
        <v>0.48006488517116763</v>
      </c>
      <c r="H162" s="107">
        <v>0.47792985475455496</v>
      </c>
      <c r="I162" s="121">
        <v>432.8277864279227</v>
      </c>
      <c r="K162" s="24"/>
    </row>
    <row r="163" spans="1:11" ht="12.75">
      <c r="A163" s="29" t="s">
        <v>160</v>
      </c>
      <c r="B163" s="29">
        <v>1930</v>
      </c>
      <c r="C163" s="29">
        <v>188</v>
      </c>
      <c r="D163" s="29" t="s">
        <v>164</v>
      </c>
      <c r="E163" s="29" t="s">
        <v>10</v>
      </c>
      <c r="F163" s="62">
        <v>417.70759597059623</v>
      </c>
      <c r="G163" s="107">
        <v>0.5591047721023072</v>
      </c>
      <c r="H163" s="107" t="s">
        <v>486</v>
      </c>
      <c r="I163" s="121">
        <v>408.64446575225793</v>
      </c>
      <c r="K163" s="24"/>
    </row>
    <row r="164" spans="1:11" ht="12.75">
      <c r="A164" s="29" t="s">
        <v>160</v>
      </c>
      <c r="B164" s="29">
        <v>1940</v>
      </c>
      <c r="C164" s="29">
        <v>189</v>
      </c>
      <c r="D164" s="29" t="s">
        <v>165</v>
      </c>
      <c r="E164" s="29" t="s">
        <v>10</v>
      </c>
      <c r="F164" s="62">
        <v>462.24246572158955</v>
      </c>
      <c r="G164" s="107">
        <v>0.4944755737960741</v>
      </c>
      <c r="H164" s="107" t="s">
        <v>486</v>
      </c>
      <c r="I164" s="121">
        <v>411.1623337237514</v>
      </c>
      <c r="K164" s="24"/>
    </row>
    <row r="165" spans="1:11" ht="12.75">
      <c r="A165" s="29" t="s">
        <v>160</v>
      </c>
      <c r="B165" s="29">
        <v>1950</v>
      </c>
      <c r="C165" s="29">
        <v>190</v>
      </c>
      <c r="D165" s="29" t="s">
        <v>166</v>
      </c>
      <c r="E165" s="29" t="s">
        <v>10</v>
      </c>
      <c r="F165" s="62">
        <v>513.325124240751</v>
      </c>
      <c r="G165" s="107">
        <v>0.3336522317639682</v>
      </c>
      <c r="H165" s="107" t="s">
        <v>486</v>
      </c>
      <c r="I165" s="121">
        <v>330.3034376971072</v>
      </c>
      <c r="K165" s="24"/>
    </row>
    <row r="166" spans="1:11" ht="12.75">
      <c r="A166" s="29" t="s">
        <v>160</v>
      </c>
      <c r="B166" s="29">
        <v>1960</v>
      </c>
      <c r="C166" s="29">
        <v>191</v>
      </c>
      <c r="D166" s="29" t="s">
        <v>167</v>
      </c>
      <c r="E166" s="29" t="s">
        <v>10</v>
      </c>
      <c r="F166" s="62">
        <v>498.1894143167028</v>
      </c>
      <c r="G166" s="107">
        <v>0.42846811075425406</v>
      </c>
      <c r="H166" s="107" t="s">
        <v>486</v>
      </c>
      <c r="I166" s="121">
        <v>358.37456893493226</v>
      </c>
      <c r="K166" s="24"/>
    </row>
    <row r="167" spans="1:11" ht="12.75">
      <c r="A167" s="29" t="s">
        <v>160</v>
      </c>
      <c r="B167" s="29">
        <v>1970</v>
      </c>
      <c r="C167" s="29">
        <v>192</v>
      </c>
      <c r="D167" s="29" t="s">
        <v>168</v>
      </c>
      <c r="E167" s="29" t="s">
        <v>11</v>
      </c>
      <c r="F167" s="62">
        <v>499.75774044597944</v>
      </c>
      <c r="G167" s="107">
        <v>0.5389652386134571</v>
      </c>
      <c r="H167" s="107">
        <v>0.3943591171834583</v>
      </c>
      <c r="I167" s="121">
        <v>456.39114649939347</v>
      </c>
      <c r="K167" s="24"/>
    </row>
    <row r="168" spans="1:11" ht="12.75">
      <c r="A168" s="29" t="s">
        <v>160</v>
      </c>
      <c r="B168" s="29">
        <v>1980</v>
      </c>
      <c r="C168" s="29">
        <v>193</v>
      </c>
      <c r="D168" s="29" t="s">
        <v>169</v>
      </c>
      <c r="E168" s="29" t="s">
        <v>5</v>
      </c>
      <c r="F168" s="62">
        <v>592.0402687673773</v>
      </c>
      <c r="G168" s="107">
        <v>0.4296095042544507</v>
      </c>
      <c r="H168" s="107">
        <v>0.18480781536062477</v>
      </c>
      <c r="I168" s="121">
        <v>419.7527745246543</v>
      </c>
      <c r="K168" s="24"/>
    </row>
    <row r="169" spans="1:11" ht="12.75">
      <c r="A169" s="29" t="s">
        <v>160</v>
      </c>
      <c r="B169" s="29">
        <v>1990</v>
      </c>
      <c r="C169" s="29">
        <v>194</v>
      </c>
      <c r="D169" s="29" t="s">
        <v>170</v>
      </c>
      <c r="E169" s="29" t="s">
        <v>5</v>
      </c>
      <c r="F169" s="62">
        <v>468.96638867829165</v>
      </c>
      <c r="G169" s="107">
        <v>0.4841552232167677</v>
      </c>
      <c r="H169" s="107">
        <v>0.49108226725184423</v>
      </c>
      <c r="I169" s="121">
        <v>412.4642774221843</v>
      </c>
      <c r="K169" s="24"/>
    </row>
    <row r="170" spans="1:11" ht="12.75">
      <c r="A170" s="29" t="s">
        <v>160</v>
      </c>
      <c r="B170" s="29">
        <v>2000</v>
      </c>
      <c r="C170" s="29">
        <v>195</v>
      </c>
      <c r="D170" s="29" t="s">
        <v>171</v>
      </c>
      <c r="E170" s="29" t="s">
        <v>10</v>
      </c>
      <c r="F170" s="62">
        <v>366.5832591273375</v>
      </c>
      <c r="G170" s="107">
        <v>0.5552712456171036</v>
      </c>
      <c r="H170" s="107" t="s">
        <v>486</v>
      </c>
      <c r="I170" s="121">
        <v>345.7763486381323</v>
      </c>
      <c r="K170" s="24"/>
    </row>
    <row r="171" spans="1:11" ht="12.75">
      <c r="A171" s="29" t="s">
        <v>160</v>
      </c>
      <c r="B171" s="29">
        <v>2010</v>
      </c>
      <c r="C171" s="29">
        <v>196</v>
      </c>
      <c r="D171" s="29" t="s">
        <v>172</v>
      </c>
      <c r="E171" s="29" t="s">
        <v>10</v>
      </c>
      <c r="F171" s="62">
        <v>455.04744793194493</v>
      </c>
      <c r="G171" s="107">
        <v>0.286948965924215</v>
      </c>
      <c r="H171" s="107" t="s">
        <v>486</v>
      </c>
      <c r="I171" s="121">
        <v>313.09622230064156</v>
      </c>
      <c r="K171" s="24"/>
    </row>
    <row r="172" spans="1:11" ht="12.75">
      <c r="A172" s="29" t="s">
        <v>160</v>
      </c>
      <c r="B172" s="29">
        <v>2020</v>
      </c>
      <c r="C172" s="29">
        <v>197</v>
      </c>
      <c r="D172" s="29" t="s">
        <v>173</v>
      </c>
      <c r="E172" s="29" t="s">
        <v>10</v>
      </c>
      <c r="F172" s="62">
        <v>305.5089048991355</v>
      </c>
      <c r="G172" s="107">
        <v>0.6675324304689523</v>
      </c>
      <c r="H172" s="107" t="s">
        <v>486</v>
      </c>
      <c r="I172" s="121">
        <v>380.0145729531502</v>
      </c>
      <c r="K172" s="24"/>
    </row>
    <row r="173" spans="1:11" ht="12.75">
      <c r="A173" s="29" t="s">
        <v>160</v>
      </c>
      <c r="B173" s="29">
        <v>2030</v>
      </c>
      <c r="C173" s="29">
        <v>198</v>
      </c>
      <c r="D173" s="29" t="s">
        <v>174</v>
      </c>
      <c r="E173" s="29" t="s">
        <v>10</v>
      </c>
      <c r="F173" s="62">
        <v>428.98495934959345</v>
      </c>
      <c r="G173" s="107">
        <v>0.4695020651032264</v>
      </c>
      <c r="H173" s="107" t="s">
        <v>486</v>
      </c>
      <c r="I173" s="121">
        <v>354.33785392157654</v>
      </c>
      <c r="K173" s="24"/>
    </row>
    <row r="174" spans="1:11" ht="12.75">
      <c r="A174" s="29" t="s">
        <v>160</v>
      </c>
      <c r="B174" s="29">
        <v>2040</v>
      </c>
      <c r="C174" s="29">
        <v>199</v>
      </c>
      <c r="D174" s="29" t="s">
        <v>175</v>
      </c>
      <c r="E174" s="29" t="s">
        <v>10</v>
      </c>
      <c r="F174" s="62">
        <v>375.3133148404993</v>
      </c>
      <c r="G174" s="107">
        <v>0.4645420361597954</v>
      </c>
      <c r="H174" s="107" t="s">
        <v>486</v>
      </c>
      <c r="I174" s="121">
        <v>306.9160704090185</v>
      </c>
      <c r="K174" s="24"/>
    </row>
    <row r="175" spans="1:11" ht="12.75">
      <c r="A175" s="29" t="s">
        <v>160</v>
      </c>
      <c r="B175" s="29">
        <v>2050</v>
      </c>
      <c r="C175" s="29">
        <v>200</v>
      </c>
      <c r="D175" s="29" t="s">
        <v>176</v>
      </c>
      <c r="E175" s="29" t="s">
        <v>10</v>
      </c>
      <c r="F175" s="62">
        <v>387.39826547379954</v>
      </c>
      <c r="G175" s="107">
        <v>0.5879811282031207</v>
      </c>
      <c r="H175" s="107" t="s">
        <v>486</v>
      </c>
      <c r="I175" s="121">
        <v>411.24356404009745</v>
      </c>
      <c r="K175" s="24"/>
    </row>
    <row r="176" spans="1:11" ht="12.75">
      <c r="A176" s="29" t="s">
        <v>160</v>
      </c>
      <c r="B176" s="29">
        <v>2060</v>
      </c>
      <c r="C176" s="29">
        <v>201</v>
      </c>
      <c r="D176" s="29" t="s">
        <v>177</v>
      </c>
      <c r="E176" s="29" t="s">
        <v>10</v>
      </c>
      <c r="F176" s="62">
        <v>449.9884846113719</v>
      </c>
      <c r="G176" s="107">
        <v>0.40300449405204697</v>
      </c>
      <c r="H176" s="107" t="s">
        <v>486</v>
      </c>
      <c r="I176" s="121">
        <v>331.70945798555704</v>
      </c>
      <c r="K176" s="24"/>
    </row>
    <row r="177" spans="1:11" ht="12.75">
      <c r="A177" s="29" t="s">
        <v>160</v>
      </c>
      <c r="B177" s="29">
        <v>2070</v>
      </c>
      <c r="C177" s="29">
        <v>202</v>
      </c>
      <c r="D177" s="29" t="s">
        <v>178</v>
      </c>
      <c r="E177" s="29" t="s">
        <v>10</v>
      </c>
      <c r="F177" s="62">
        <v>528.0072384937239</v>
      </c>
      <c r="G177" s="107">
        <v>0.4619101433414113</v>
      </c>
      <c r="H177" s="107" t="s">
        <v>486</v>
      </c>
      <c r="I177" s="121">
        <v>417.02934791467544</v>
      </c>
      <c r="K177" s="24"/>
    </row>
    <row r="178" spans="1:11" ht="12.75">
      <c r="A178" s="29" t="s">
        <v>160</v>
      </c>
      <c r="B178" s="29">
        <v>2080</v>
      </c>
      <c r="C178" s="29">
        <v>203</v>
      </c>
      <c r="D178" s="29" t="s">
        <v>179</v>
      </c>
      <c r="E178" s="29" t="s">
        <v>10</v>
      </c>
      <c r="F178" s="62">
        <v>373.3056558682952</v>
      </c>
      <c r="G178" s="107">
        <v>0.5549849695315167</v>
      </c>
      <c r="H178" s="107" t="s">
        <v>486</v>
      </c>
      <c r="I178" s="121">
        <v>358.7720900124355</v>
      </c>
      <c r="K178" s="24"/>
    </row>
    <row r="179" spans="1:11" ht="12.75">
      <c r="A179" s="29" t="s">
        <v>160</v>
      </c>
      <c r="B179" s="29">
        <v>2090</v>
      </c>
      <c r="C179" s="29">
        <v>204</v>
      </c>
      <c r="D179" s="29" t="s">
        <v>180</v>
      </c>
      <c r="E179" s="29" t="s">
        <v>10</v>
      </c>
      <c r="F179" s="62">
        <v>446.4049276700523</v>
      </c>
      <c r="G179" s="107">
        <v>0.4904578969719693</v>
      </c>
      <c r="H179" s="107" t="s">
        <v>486</v>
      </c>
      <c r="I179" s="121">
        <v>383.41664071491437</v>
      </c>
      <c r="K179" s="24"/>
    </row>
    <row r="180" spans="1:11" ht="12.75">
      <c r="A180" s="29" t="s">
        <v>160</v>
      </c>
      <c r="B180" s="29">
        <v>2100</v>
      </c>
      <c r="C180" s="29">
        <v>205</v>
      </c>
      <c r="D180" s="29" t="s">
        <v>181</v>
      </c>
      <c r="E180" s="29" t="s">
        <v>10</v>
      </c>
      <c r="F180" s="62">
        <v>391.2349592195746</v>
      </c>
      <c r="G180" s="107">
        <v>0.5686343180635907</v>
      </c>
      <c r="H180" s="107" t="s">
        <v>486</v>
      </c>
      <c r="I180" s="121">
        <v>383.8857169935216</v>
      </c>
      <c r="K180" s="24"/>
    </row>
    <row r="181" spans="1:11" ht="12.75">
      <c r="A181" s="29" t="s">
        <v>160</v>
      </c>
      <c r="B181" s="29">
        <v>2110</v>
      </c>
      <c r="C181" s="29">
        <v>206</v>
      </c>
      <c r="D181" s="29" t="s">
        <v>182</v>
      </c>
      <c r="E181" s="29" t="s">
        <v>10</v>
      </c>
      <c r="F181" s="62">
        <v>469.0477431240953</v>
      </c>
      <c r="G181" s="107">
        <v>0.5184726183732893</v>
      </c>
      <c r="H181" s="107" t="s">
        <v>486</v>
      </c>
      <c r="I181" s="121">
        <v>421.9630321294874</v>
      </c>
      <c r="K181" s="24"/>
    </row>
    <row r="182" spans="1:11" ht="12.75">
      <c r="A182" s="29" t="s">
        <v>160</v>
      </c>
      <c r="B182" s="29">
        <v>2120</v>
      </c>
      <c r="C182" s="29">
        <v>207</v>
      </c>
      <c r="D182" s="29" t="s">
        <v>183</v>
      </c>
      <c r="E182" s="29" t="s">
        <v>11</v>
      </c>
      <c r="F182" s="62">
        <v>503.46540924626737</v>
      </c>
      <c r="G182" s="107">
        <v>0.5204598613970653</v>
      </c>
      <c r="H182" s="107">
        <v>0.49569917905402405</v>
      </c>
      <c r="I182" s="121">
        <v>458.35422832552194</v>
      </c>
      <c r="K182" s="24"/>
    </row>
    <row r="183" spans="1:11" ht="12.75">
      <c r="A183" s="29" t="s">
        <v>160</v>
      </c>
      <c r="B183" s="29">
        <v>2130</v>
      </c>
      <c r="C183" s="29">
        <v>208</v>
      </c>
      <c r="D183" s="29" t="s">
        <v>184</v>
      </c>
      <c r="E183" s="29" t="s">
        <v>10</v>
      </c>
      <c r="F183" s="62">
        <v>522.564186851211</v>
      </c>
      <c r="G183" s="107">
        <v>0.4381999477849877</v>
      </c>
      <c r="H183" s="107" t="s">
        <v>486</v>
      </c>
      <c r="I183" s="121">
        <v>386.63226056296804</v>
      </c>
      <c r="K183" s="24"/>
    </row>
    <row r="184" spans="1:11" ht="12.75">
      <c r="A184" s="29" t="s">
        <v>160</v>
      </c>
      <c r="B184" s="29">
        <v>2140</v>
      </c>
      <c r="C184" s="29">
        <v>209</v>
      </c>
      <c r="D184" s="29" t="s">
        <v>185</v>
      </c>
      <c r="E184" s="29" t="s">
        <v>10</v>
      </c>
      <c r="F184" s="62">
        <v>499.7646300211416</v>
      </c>
      <c r="G184" s="107">
        <v>0.39661603809669177</v>
      </c>
      <c r="H184" s="107" t="s">
        <v>486</v>
      </c>
      <c r="I184" s="121">
        <v>344.20986609204243</v>
      </c>
      <c r="K184" s="24"/>
    </row>
    <row r="185" spans="1:11" ht="12.75">
      <c r="A185" s="29" t="s">
        <v>160</v>
      </c>
      <c r="B185" s="29">
        <v>2150</v>
      </c>
      <c r="C185" s="29">
        <v>210</v>
      </c>
      <c r="D185" s="29" t="s">
        <v>186</v>
      </c>
      <c r="E185" s="29" t="s">
        <v>10</v>
      </c>
      <c r="F185" s="62">
        <v>353.2875512995896</v>
      </c>
      <c r="G185" s="107">
        <v>0.6195947252929063</v>
      </c>
      <c r="H185" s="107" t="s">
        <v>486</v>
      </c>
      <c r="I185" s="121">
        <v>384.71232705722815</v>
      </c>
      <c r="K185" s="24"/>
    </row>
    <row r="186" spans="1:11" ht="12.75">
      <c r="A186" s="29" t="s">
        <v>160</v>
      </c>
      <c r="B186" s="29">
        <v>2160</v>
      </c>
      <c r="C186" s="29">
        <v>211</v>
      </c>
      <c r="D186" s="29" t="s">
        <v>187</v>
      </c>
      <c r="E186" s="29" t="s">
        <v>10</v>
      </c>
      <c r="F186" s="62">
        <v>531.9545322939867</v>
      </c>
      <c r="G186" s="107">
        <v>0.3682006010487354</v>
      </c>
      <c r="H186" s="107" t="s">
        <v>486</v>
      </c>
      <c r="I186" s="121">
        <v>357.9319616595237</v>
      </c>
      <c r="K186" s="24"/>
    </row>
    <row r="187" spans="1:11" ht="12.75">
      <c r="A187" s="29" t="s">
        <v>160</v>
      </c>
      <c r="B187" s="29">
        <v>2170</v>
      </c>
      <c r="C187" s="29">
        <v>212</v>
      </c>
      <c r="D187" s="29" t="s">
        <v>188</v>
      </c>
      <c r="E187" s="29" t="s">
        <v>10</v>
      </c>
      <c r="F187" s="62">
        <v>504.65115692622254</v>
      </c>
      <c r="G187" s="107">
        <v>0.416268145555067</v>
      </c>
      <c r="H187" s="107" t="s">
        <v>486</v>
      </c>
      <c r="I187" s="121">
        <v>358.65421512681723</v>
      </c>
      <c r="K187" s="24"/>
    </row>
    <row r="188" spans="1:11" ht="12.75">
      <c r="A188" s="29" t="s">
        <v>160</v>
      </c>
      <c r="B188" s="29">
        <v>2180</v>
      </c>
      <c r="C188" s="29">
        <v>213</v>
      </c>
      <c r="D188" s="29" t="s">
        <v>189</v>
      </c>
      <c r="E188" s="29" t="s">
        <v>10</v>
      </c>
      <c r="F188" s="62">
        <v>458.0436329453894</v>
      </c>
      <c r="G188" s="107">
        <v>0.473054502239634</v>
      </c>
      <c r="H188" s="107" t="s">
        <v>486</v>
      </c>
      <c r="I188" s="121">
        <v>378.20835812482386</v>
      </c>
      <c r="K188" s="24"/>
    </row>
    <row r="189" spans="1:11" ht="12.75">
      <c r="A189" s="29" t="s">
        <v>160</v>
      </c>
      <c r="B189" s="29">
        <v>2190</v>
      </c>
      <c r="C189" s="29">
        <v>214</v>
      </c>
      <c r="D189" s="29" t="s">
        <v>190</v>
      </c>
      <c r="E189" s="29" t="s">
        <v>10</v>
      </c>
      <c r="F189" s="62">
        <v>534.8690069561046</v>
      </c>
      <c r="G189" s="107">
        <v>0.40464650529911783</v>
      </c>
      <c r="H189" s="107" t="s">
        <v>486</v>
      </c>
      <c r="I189" s="121">
        <v>372.42541862606055</v>
      </c>
      <c r="K189" s="24"/>
    </row>
    <row r="190" spans="1:11" ht="12.75">
      <c r="A190" s="29" t="s">
        <v>160</v>
      </c>
      <c r="B190" s="29">
        <v>2200</v>
      </c>
      <c r="C190" s="29">
        <v>215</v>
      </c>
      <c r="D190" s="29" t="s">
        <v>191</v>
      </c>
      <c r="E190" s="29" t="s">
        <v>10</v>
      </c>
      <c r="F190" s="62">
        <v>474.31571838595306</v>
      </c>
      <c r="G190" s="107">
        <v>0.4658171476191966</v>
      </c>
      <c r="H190" s="107" t="s">
        <v>486</v>
      </c>
      <c r="I190" s="121">
        <v>378.7784600168213</v>
      </c>
      <c r="K190" s="24"/>
    </row>
    <row r="191" spans="1:11" ht="12.75">
      <c r="A191" s="29" t="s">
        <v>160</v>
      </c>
      <c r="B191" s="29">
        <v>2210</v>
      </c>
      <c r="C191" s="29">
        <v>216</v>
      </c>
      <c r="D191" s="29" t="s">
        <v>192</v>
      </c>
      <c r="E191" s="29" t="s">
        <v>10</v>
      </c>
      <c r="F191" s="62">
        <v>477.17477949552483</v>
      </c>
      <c r="G191" s="107">
        <v>0.4683711476412778</v>
      </c>
      <c r="H191" s="107" t="s">
        <v>486</v>
      </c>
      <c r="I191" s="121">
        <v>378.33538095556844</v>
      </c>
      <c r="K191" s="24"/>
    </row>
    <row r="192" spans="1:11" ht="12.75">
      <c r="A192" s="29" t="s">
        <v>160</v>
      </c>
      <c r="B192" s="29">
        <v>2220</v>
      </c>
      <c r="C192" s="29">
        <v>217</v>
      </c>
      <c r="D192" s="29" t="s">
        <v>193</v>
      </c>
      <c r="E192" s="29" t="s">
        <v>10</v>
      </c>
      <c r="F192" s="62">
        <v>607.9138811630846</v>
      </c>
      <c r="G192" s="107">
        <v>0.3425825697139365</v>
      </c>
      <c r="H192" s="107" t="s">
        <v>486</v>
      </c>
      <c r="I192" s="121">
        <v>387.95756089638627</v>
      </c>
      <c r="K192" s="24"/>
    </row>
    <row r="193" spans="1:11" ht="12.75">
      <c r="A193" s="29" t="s">
        <v>160</v>
      </c>
      <c r="B193" s="29">
        <v>2230</v>
      </c>
      <c r="C193" s="29">
        <v>218</v>
      </c>
      <c r="D193" s="29" t="s">
        <v>194</v>
      </c>
      <c r="E193" s="29" t="s">
        <v>11</v>
      </c>
      <c r="F193" s="62">
        <v>563.9315308991733</v>
      </c>
      <c r="G193" s="107">
        <v>0.45552782564487737</v>
      </c>
      <c r="H193" s="107">
        <v>0.3609172462430587</v>
      </c>
      <c r="I193" s="121">
        <v>434.44919188966634</v>
      </c>
      <c r="K193" s="24"/>
    </row>
    <row r="194" spans="1:11" ht="12.75">
      <c r="A194" s="29" t="s">
        <v>160</v>
      </c>
      <c r="B194" s="29">
        <v>2240</v>
      </c>
      <c r="C194" s="29">
        <v>219</v>
      </c>
      <c r="D194" s="29" t="s">
        <v>195</v>
      </c>
      <c r="E194" s="29" t="s">
        <v>10</v>
      </c>
      <c r="F194" s="62">
        <v>472.7523350524631</v>
      </c>
      <c r="G194" s="107">
        <v>0.3916770893863961</v>
      </c>
      <c r="H194" s="107" t="s">
        <v>486</v>
      </c>
      <c r="I194" s="121">
        <v>349.9416911255351</v>
      </c>
      <c r="K194" s="24"/>
    </row>
    <row r="195" spans="1:11" ht="12.75">
      <c r="A195" s="29" t="s">
        <v>160</v>
      </c>
      <c r="B195" s="29">
        <v>2250</v>
      </c>
      <c r="C195" s="29">
        <v>220</v>
      </c>
      <c r="D195" s="29" t="s">
        <v>196</v>
      </c>
      <c r="E195" s="29" t="s">
        <v>10</v>
      </c>
      <c r="F195" s="62">
        <v>426.1627798507463</v>
      </c>
      <c r="G195" s="107">
        <v>0.37012666500298497</v>
      </c>
      <c r="H195" s="107" t="s">
        <v>486</v>
      </c>
      <c r="I195" s="121">
        <v>327.37273576659936</v>
      </c>
      <c r="K195" s="24"/>
    </row>
    <row r="196" spans="1:11" ht="12.75">
      <c r="A196" s="29" t="s">
        <v>160</v>
      </c>
      <c r="B196" s="29">
        <v>2260</v>
      </c>
      <c r="C196" s="29">
        <v>221</v>
      </c>
      <c r="D196" s="29" t="s">
        <v>197</v>
      </c>
      <c r="E196" s="29" t="s">
        <v>10</v>
      </c>
      <c r="F196" s="62">
        <v>432.2646086956522</v>
      </c>
      <c r="G196" s="107">
        <v>0.43005607318795763</v>
      </c>
      <c r="H196" s="107" t="s">
        <v>486</v>
      </c>
      <c r="I196" s="121">
        <v>394.41751824817516</v>
      </c>
      <c r="K196" s="24"/>
    </row>
    <row r="197" spans="1:11" ht="12.75">
      <c r="A197" s="29" t="s">
        <v>160</v>
      </c>
      <c r="B197" s="29">
        <v>2270</v>
      </c>
      <c r="C197" s="29">
        <v>222</v>
      </c>
      <c r="D197" s="29" t="s">
        <v>198</v>
      </c>
      <c r="E197" s="29" t="s">
        <v>10</v>
      </c>
      <c r="F197" s="62">
        <v>508.5357394614408</v>
      </c>
      <c r="G197" s="107">
        <v>0.3596994987646096</v>
      </c>
      <c r="H197" s="107" t="s">
        <v>486</v>
      </c>
      <c r="I197" s="121">
        <v>380.23495090557935</v>
      </c>
      <c r="K197" s="24"/>
    </row>
    <row r="198" spans="1:11" ht="12.75">
      <c r="A198" s="29" t="s">
        <v>160</v>
      </c>
      <c r="B198" s="29">
        <v>2280</v>
      </c>
      <c r="C198" s="29">
        <v>223</v>
      </c>
      <c r="D198" s="29" t="s">
        <v>199</v>
      </c>
      <c r="E198" s="29" t="s">
        <v>10</v>
      </c>
      <c r="F198" s="62">
        <v>536.8872968349016</v>
      </c>
      <c r="G198" s="107">
        <v>0.2684323085302089</v>
      </c>
      <c r="H198" s="107" t="s">
        <v>486</v>
      </c>
      <c r="I198" s="121">
        <v>351.66841983734</v>
      </c>
      <c r="K198" s="24"/>
    </row>
    <row r="199" spans="1:11" ht="12.75">
      <c r="A199" s="29" t="s">
        <v>160</v>
      </c>
      <c r="B199" s="29">
        <v>2290</v>
      </c>
      <c r="C199" s="29">
        <v>224</v>
      </c>
      <c r="D199" s="29" t="s">
        <v>200</v>
      </c>
      <c r="E199" s="29" t="s">
        <v>10</v>
      </c>
      <c r="F199" s="62">
        <v>455.16433206452785</v>
      </c>
      <c r="G199" s="107">
        <v>0.454055936695975</v>
      </c>
      <c r="H199" s="107" t="s">
        <v>486</v>
      </c>
      <c r="I199" s="121">
        <v>368.47534722569924</v>
      </c>
      <c r="K199" s="24"/>
    </row>
    <row r="200" spans="1:11" ht="12.75">
      <c r="A200" s="29" t="s">
        <v>160</v>
      </c>
      <c r="B200" s="29">
        <v>2300</v>
      </c>
      <c r="C200" s="29">
        <v>225</v>
      </c>
      <c r="D200" s="29" t="s">
        <v>201</v>
      </c>
      <c r="E200" s="29" t="s">
        <v>10</v>
      </c>
      <c r="F200" s="62">
        <v>524.8247229414811</v>
      </c>
      <c r="G200" s="107">
        <v>0.36967568949679597</v>
      </c>
      <c r="H200" s="107" t="s">
        <v>486</v>
      </c>
      <c r="I200" s="121">
        <v>367.59767327100525</v>
      </c>
      <c r="K200" s="24"/>
    </row>
    <row r="201" spans="1:11" ht="12.75">
      <c r="A201" s="29" t="s">
        <v>160</v>
      </c>
      <c r="B201" s="29">
        <v>2310</v>
      </c>
      <c r="C201" s="29">
        <v>226</v>
      </c>
      <c r="D201" s="29" t="s">
        <v>202</v>
      </c>
      <c r="E201" s="29" t="s">
        <v>11</v>
      </c>
      <c r="F201" s="62">
        <v>519.9210238713667</v>
      </c>
      <c r="G201" s="107">
        <v>0.43977265516519176</v>
      </c>
      <c r="H201" s="107">
        <v>0.45757217458454896</v>
      </c>
      <c r="I201" s="121">
        <v>434.77126367285393</v>
      </c>
      <c r="K201" s="24"/>
    </row>
    <row r="202" spans="1:11" ht="12.75">
      <c r="A202" s="29" t="s">
        <v>160</v>
      </c>
      <c r="B202" s="29">
        <v>2320</v>
      </c>
      <c r="C202" s="29">
        <v>227</v>
      </c>
      <c r="D202" s="29" t="s">
        <v>203</v>
      </c>
      <c r="E202" s="29" t="s">
        <v>10</v>
      </c>
      <c r="F202" s="62">
        <v>459.4539293478261</v>
      </c>
      <c r="G202" s="107">
        <v>0.5046013345523884</v>
      </c>
      <c r="H202" s="107" t="s">
        <v>486</v>
      </c>
      <c r="I202" s="121">
        <v>443.33672245437026</v>
      </c>
      <c r="K202" s="24"/>
    </row>
    <row r="203" spans="1:11" ht="12.75">
      <c r="A203" s="29" t="s">
        <v>160</v>
      </c>
      <c r="B203" s="29">
        <v>2330</v>
      </c>
      <c r="C203" s="29">
        <v>228</v>
      </c>
      <c r="D203" s="29" t="s">
        <v>204</v>
      </c>
      <c r="E203" s="29" t="s">
        <v>10</v>
      </c>
      <c r="F203" s="62">
        <v>347.6764164814498</v>
      </c>
      <c r="G203" s="107">
        <v>0.5665680818116537</v>
      </c>
      <c r="H203" s="107" t="s">
        <v>486</v>
      </c>
      <c r="I203" s="121">
        <v>375.2396817653471</v>
      </c>
      <c r="K203" s="24"/>
    </row>
    <row r="204" spans="1:11" ht="12.75">
      <c r="A204" s="29" t="s">
        <v>160</v>
      </c>
      <c r="B204" s="29">
        <v>2340</v>
      </c>
      <c r="C204" s="29">
        <v>229</v>
      </c>
      <c r="D204" s="29" t="s">
        <v>205</v>
      </c>
      <c r="E204" s="29" t="s">
        <v>10</v>
      </c>
      <c r="F204" s="62">
        <v>467.56450276243095</v>
      </c>
      <c r="G204" s="107">
        <v>0.5122437677072381</v>
      </c>
      <c r="H204" s="107" t="s">
        <v>486</v>
      </c>
      <c r="I204" s="121">
        <v>404.1012897871291</v>
      </c>
      <c r="K204" s="24"/>
    </row>
    <row r="205" spans="1:11" ht="12.75">
      <c r="A205" s="29" t="s">
        <v>160</v>
      </c>
      <c r="B205" s="29">
        <v>2350</v>
      </c>
      <c r="C205" s="29">
        <v>230</v>
      </c>
      <c r="D205" s="29" t="s">
        <v>206</v>
      </c>
      <c r="E205" s="29" t="s">
        <v>10</v>
      </c>
      <c r="F205" s="62">
        <v>458.7425045995339</v>
      </c>
      <c r="G205" s="107">
        <v>0.40974039358840225</v>
      </c>
      <c r="H205" s="107" t="s">
        <v>486</v>
      </c>
      <c r="I205" s="121">
        <v>341.61065077890373</v>
      </c>
      <c r="K205" s="24"/>
    </row>
    <row r="206" spans="1:11" ht="12.75">
      <c r="A206" s="29" t="s">
        <v>160</v>
      </c>
      <c r="B206" s="29">
        <v>2360</v>
      </c>
      <c r="C206" s="29">
        <v>231</v>
      </c>
      <c r="D206" s="29" t="s">
        <v>207</v>
      </c>
      <c r="E206" s="29" t="s">
        <v>10</v>
      </c>
      <c r="F206" s="62">
        <v>496.3320266396898</v>
      </c>
      <c r="G206" s="107">
        <v>0.40769086409244487</v>
      </c>
      <c r="H206" s="107" t="s">
        <v>486</v>
      </c>
      <c r="I206" s="121">
        <v>368.2639599974606</v>
      </c>
      <c r="K206" s="24"/>
    </row>
    <row r="207" spans="1:11" ht="12.75">
      <c r="A207" s="29" t="s">
        <v>160</v>
      </c>
      <c r="B207" s="29">
        <v>2370</v>
      </c>
      <c r="C207" s="29">
        <v>232</v>
      </c>
      <c r="D207" s="29" t="s">
        <v>208</v>
      </c>
      <c r="E207" s="29" t="s">
        <v>10</v>
      </c>
      <c r="F207" s="62">
        <v>461.1358292852186</v>
      </c>
      <c r="G207" s="107">
        <v>0.470112689523861</v>
      </c>
      <c r="H207" s="107" t="s">
        <v>486</v>
      </c>
      <c r="I207" s="121">
        <v>416.2039753255654</v>
      </c>
      <c r="K207" s="24"/>
    </row>
    <row r="208" spans="1:11" ht="12.75">
      <c r="A208" s="29" t="s">
        <v>160</v>
      </c>
      <c r="B208" s="29">
        <v>2390</v>
      </c>
      <c r="C208" s="29">
        <v>234</v>
      </c>
      <c r="D208" s="29" t="s">
        <v>209</v>
      </c>
      <c r="E208" s="29" t="s">
        <v>11</v>
      </c>
      <c r="F208" s="62">
        <v>479.62317009685233</v>
      </c>
      <c r="G208" s="107">
        <v>0.5237275764997661</v>
      </c>
      <c r="H208" s="107">
        <v>0.4819968570863998</v>
      </c>
      <c r="I208" s="121">
        <v>453.713032636336</v>
      </c>
      <c r="K208" s="24"/>
    </row>
    <row r="209" spans="1:11" ht="12.75">
      <c r="A209" s="29" t="s">
        <v>210</v>
      </c>
      <c r="B209" s="29">
        <v>2400</v>
      </c>
      <c r="C209" s="29">
        <v>235</v>
      </c>
      <c r="D209" s="29" t="s">
        <v>211</v>
      </c>
      <c r="E209" s="29" t="s">
        <v>5</v>
      </c>
      <c r="F209" s="62">
        <v>458.0341375705624</v>
      </c>
      <c r="G209" s="107">
        <v>0.5429919043664136</v>
      </c>
      <c r="H209" s="107">
        <v>0.011381136024035865</v>
      </c>
      <c r="I209" s="121">
        <v>410.6560362657358</v>
      </c>
      <c r="K209" s="24"/>
    </row>
    <row r="210" spans="1:11" ht="12.75">
      <c r="A210" s="29" t="s">
        <v>210</v>
      </c>
      <c r="B210" s="29">
        <v>2410</v>
      </c>
      <c r="C210" s="29">
        <v>236</v>
      </c>
      <c r="D210" s="29" t="s">
        <v>212</v>
      </c>
      <c r="E210" s="29" t="s">
        <v>5</v>
      </c>
      <c r="F210" s="62">
        <v>418.2193842128217</v>
      </c>
      <c r="G210" s="107">
        <v>0.27649928327202167</v>
      </c>
      <c r="H210" s="107">
        <v>0.1753111207293223</v>
      </c>
      <c r="I210" s="121">
        <v>256.12154377824316</v>
      </c>
      <c r="K210" s="24"/>
    </row>
    <row r="211" spans="1:11" ht="12.75">
      <c r="A211" s="29" t="s">
        <v>210</v>
      </c>
      <c r="B211" s="29">
        <v>2420</v>
      </c>
      <c r="C211" s="29">
        <v>237</v>
      </c>
      <c r="D211" s="29" t="s">
        <v>213</v>
      </c>
      <c r="E211" s="29" t="s">
        <v>5</v>
      </c>
      <c r="F211" s="62">
        <v>385.8922098569157</v>
      </c>
      <c r="G211" s="107">
        <v>0.36410002488833004</v>
      </c>
      <c r="H211" s="107">
        <v>0</v>
      </c>
      <c r="I211" s="121">
        <v>512.2869413501543</v>
      </c>
      <c r="K211" s="24"/>
    </row>
    <row r="212" spans="1:11" ht="12.75">
      <c r="A212" s="29" t="s">
        <v>210</v>
      </c>
      <c r="B212" s="29">
        <v>2430</v>
      </c>
      <c r="C212" s="29">
        <v>238</v>
      </c>
      <c r="D212" s="29" t="s">
        <v>214</v>
      </c>
      <c r="E212" s="29" t="s">
        <v>5</v>
      </c>
      <c r="F212" s="62">
        <v>567.6535462034093</v>
      </c>
      <c r="G212" s="107">
        <v>0.21703462082725444</v>
      </c>
      <c r="H212" s="107">
        <v>0.043739195048346294</v>
      </c>
      <c r="I212" s="121">
        <v>402.30076881419535</v>
      </c>
      <c r="K212" s="24"/>
    </row>
    <row r="213" spans="1:11" ht="12.75">
      <c r="A213" s="29" t="s">
        <v>210</v>
      </c>
      <c r="B213" s="29">
        <v>2440</v>
      </c>
      <c r="C213" s="29">
        <v>239</v>
      </c>
      <c r="D213" s="29" t="s">
        <v>215</v>
      </c>
      <c r="E213" s="29" t="s">
        <v>10</v>
      </c>
      <c r="F213" s="62">
        <v>684.1397717209485</v>
      </c>
      <c r="G213" s="107">
        <v>0.2944180059565549</v>
      </c>
      <c r="H213" s="107" t="s">
        <v>486</v>
      </c>
      <c r="I213" s="121">
        <v>349.1401139422954</v>
      </c>
      <c r="K213" s="24"/>
    </row>
    <row r="214" spans="1:11" ht="12.75">
      <c r="A214" s="29" t="s">
        <v>210</v>
      </c>
      <c r="B214" s="29">
        <v>2450</v>
      </c>
      <c r="C214" s="29">
        <v>240</v>
      </c>
      <c r="D214" s="29" t="s">
        <v>216</v>
      </c>
      <c r="E214" s="29" t="s">
        <v>10</v>
      </c>
      <c r="F214" s="62">
        <v>776.1181422625804</v>
      </c>
      <c r="G214" s="107">
        <v>0.21037495232727124</v>
      </c>
      <c r="H214" s="107" t="s">
        <v>486</v>
      </c>
      <c r="I214" s="121">
        <v>333.6764441418644</v>
      </c>
      <c r="K214" s="24"/>
    </row>
    <row r="215" spans="1:11" ht="12.75">
      <c r="A215" s="29" t="s">
        <v>210</v>
      </c>
      <c r="B215" s="29">
        <v>2460</v>
      </c>
      <c r="C215" s="29">
        <v>241</v>
      </c>
      <c r="D215" s="29" t="s">
        <v>217</v>
      </c>
      <c r="E215" s="29" t="s">
        <v>10</v>
      </c>
      <c r="F215" s="62">
        <v>636.3693604362916</v>
      </c>
      <c r="G215" s="107">
        <v>0.34597949847094406</v>
      </c>
      <c r="H215" s="107" t="s">
        <v>486</v>
      </c>
      <c r="I215" s="121">
        <v>411.068616253056</v>
      </c>
      <c r="K215" s="24"/>
    </row>
    <row r="216" spans="1:11" ht="12.75">
      <c r="A216" s="29" t="s">
        <v>210</v>
      </c>
      <c r="B216" s="29">
        <v>2470</v>
      </c>
      <c r="C216" s="29">
        <v>242</v>
      </c>
      <c r="D216" s="29" t="s">
        <v>218</v>
      </c>
      <c r="E216" s="29" t="s">
        <v>10</v>
      </c>
      <c r="F216" s="62">
        <v>831.4668878750173</v>
      </c>
      <c r="G216" s="107">
        <v>0.2684472567988546</v>
      </c>
      <c r="H216" s="107" t="s">
        <v>486</v>
      </c>
      <c r="I216" s="121">
        <v>437.49906860397044</v>
      </c>
      <c r="K216" s="24"/>
    </row>
    <row r="217" spans="1:11" ht="12.75">
      <c r="A217" s="29" t="s">
        <v>210</v>
      </c>
      <c r="B217" s="29">
        <v>2480</v>
      </c>
      <c r="C217" s="29">
        <v>243</v>
      </c>
      <c r="D217" s="29" t="s">
        <v>219</v>
      </c>
      <c r="E217" s="29" t="s">
        <v>11</v>
      </c>
      <c r="F217" s="62">
        <v>737.9756786587128</v>
      </c>
      <c r="G217" s="107">
        <v>0.2756978527097649</v>
      </c>
      <c r="H217" s="107">
        <v>0.3185833751894915</v>
      </c>
      <c r="I217" s="121">
        <v>379.9989214084249</v>
      </c>
      <c r="K217" s="24"/>
    </row>
    <row r="218" spans="1:11" ht="12.75">
      <c r="A218" s="29" t="s">
        <v>210</v>
      </c>
      <c r="B218" s="29">
        <v>2490</v>
      </c>
      <c r="C218" s="29">
        <v>244</v>
      </c>
      <c r="D218" s="29" t="s">
        <v>220</v>
      </c>
      <c r="E218" s="29" t="s">
        <v>10</v>
      </c>
      <c r="F218" s="62">
        <v>673.0580160320642</v>
      </c>
      <c r="G218" s="107">
        <v>0.30790735581401096</v>
      </c>
      <c r="H218" s="107" t="s">
        <v>486</v>
      </c>
      <c r="I218" s="121">
        <v>370.9101381824884</v>
      </c>
      <c r="K218" s="24"/>
    </row>
    <row r="219" spans="1:11" ht="12.75">
      <c r="A219" s="29" t="s">
        <v>210</v>
      </c>
      <c r="B219" s="29">
        <v>2500</v>
      </c>
      <c r="C219" s="29">
        <v>245</v>
      </c>
      <c r="D219" s="29" t="s">
        <v>221</v>
      </c>
      <c r="E219" s="29" t="s">
        <v>10</v>
      </c>
      <c r="F219" s="62">
        <v>417.8319814634146</v>
      </c>
      <c r="G219" s="107">
        <v>0.3142785076722175</v>
      </c>
      <c r="H219" s="107" t="s">
        <v>486</v>
      </c>
      <c r="I219" s="121">
        <v>300.2983564010714</v>
      </c>
      <c r="K219" s="24"/>
    </row>
    <row r="220" spans="1:11" ht="12.75">
      <c r="A220" s="29" t="s">
        <v>210</v>
      </c>
      <c r="B220" s="29">
        <v>2510</v>
      </c>
      <c r="C220" s="29">
        <v>246</v>
      </c>
      <c r="D220" s="29" t="s">
        <v>222</v>
      </c>
      <c r="E220" s="29" t="s">
        <v>10</v>
      </c>
      <c r="F220" s="62">
        <v>580.4876151503615</v>
      </c>
      <c r="G220" s="107">
        <v>0.3165534517907833</v>
      </c>
      <c r="H220" s="107" t="s">
        <v>486</v>
      </c>
      <c r="I220" s="121">
        <v>346.70727473444816</v>
      </c>
      <c r="K220" s="24"/>
    </row>
    <row r="221" spans="1:11" ht="12.75">
      <c r="A221" s="29" t="s">
        <v>210</v>
      </c>
      <c r="B221" s="29">
        <v>2520</v>
      </c>
      <c r="C221" s="29">
        <v>247</v>
      </c>
      <c r="D221" s="29" t="s">
        <v>223</v>
      </c>
      <c r="E221" s="29" t="s">
        <v>10</v>
      </c>
      <c r="F221" s="62">
        <v>582.5538335542511</v>
      </c>
      <c r="G221" s="107">
        <v>0.24322628061319868</v>
      </c>
      <c r="H221" s="107" t="s">
        <v>486</v>
      </c>
      <c r="I221" s="121">
        <v>325.6289152164747</v>
      </c>
      <c r="K221" s="24"/>
    </row>
    <row r="222" spans="1:11" ht="12.75">
      <c r="A222" s="29" t="s">
        <v>210</v>
      </c>
      <c r="B222" s="29">
        <v>2530</v>
      </c>
      <c r="C222" s="29">
        <v>248</v>
      </c>
      <c r="D222" s="29" t="s">
        <v>224</v>
      </c>
      <c r="E222" s="29" t="s">
        <v>10</v>
      </c>
      <c r="F222" s="62">
        <v>588.3291845599082</v>
      </c>
      <c r="G222" s="107">
        <v>0.3881464556999958</v>
      </c>
      <c r="H222" s="107" t="s">
        <v>486</v>
      </c>
      <c r="I222" s="121">
        <v>371.9451622614054</v>
      </c>
      <c r="K222" s="24"/>
    </row>
    <row r="223" spans="1:11" ht="12.75">
      <c r="A223" s="29" t="s">
        <v>210</v>
      </c>
      <c r="B223" s="29">
        <v>2540</v>
      </c>
      <c r="C223" s="29">
        <v>249</v>
      </c>
      <c r="D223" s="29" t="s">
        <v>225</v>
      </c>
      <c r="E223" s="29" t="s">
        <v>10</v>
      </c>
      <c r="F223" s="62">
        <v>455.86348480490847</v>
      </c>
      <c r="G223" s="107">
        <v>0.3091039229390198</v>
      </c>
      <c r="H223" s="107" t="s">
        <v>486</v>
      </c>
      <c r="I223" s="121">
        <v>308.9717891426493</v>
      </c>
      <c r="K223" s="24"/>
    </row>
    <row r="224" spans="1:11" ht="12.75">
      <c r="A224" s="29" t="s">
        <v>210</v>
      </c>
      <c r="B224" s="29">
        <v>2550</v>
      </c>
      <c r="C224" s="29">
        <v>250</v>
      </c>
      <c r="D224" s="29" t="s">
        <v>226</v>
      </c>
      <c r="E224" s="29" t="s">
        <v>10</v>
      </c>
      <c r="F224" s="62">
        <v>670.4834605597964</v>
      </c>
      <c r="G224" s="107">
        <v>0.3302972912410425</v>
      </c>
      <c r="H224" s="107" t="s">
        <v>486</v>
      </c>
      <c r="I224" s="121">
        <v>393.25055553389734</v>
      </c>
      <c r="K224" s="24"/>
    </row>
    <row r="225" spans="1:11" ht="12.75">
      <c r="A225" s="29" t="s">
        <v>210</v>
      </c>
      <c r="B225" s="29">
        <v>2560</v>
      </c>
      <c r="C225" s="29">
        <v>251</v>
      </c>
      <c r="D225" s="29" t="s">
        <v>227</v>
      </c>
      <c r="E225" s="29" t="s">
        <v>11</v>
      </c>
      <c r="F225" s="62">
        <v>585.5807574185782</v>
      </c>
      <c r="G225" s="107">
        <v>0.3171912176657683</v>
      </c>
      <c r="H225" s="107">
        <v>0.24503565394165963</v>
      </c>
      <c r="I225" s="121">
        <v>357.1399909174244</v>
      </c>
      <c r="K225" s="24"/>
    </row>
    <row r="226" spans="1:11" ht="12.75">
      <c r="A226" s="29" t="s">
        <v>210</v>
      </c>
      <c r="B226" s="29">
        <v>2570</v>
      </c>
      <c r="C226" s="29">
        <v>252</v>
      </c>
      <c r="D226" s="29" t="s">
        <v>228</v>
      </c>
      <c r="E226" s="29" t="s">
        <v>5</v>
      </c>
      <c r="F226" s="62">
        <v>572.4779151533884</v>
      </c>
      <c r="G226" s="107">
        <v>0.30382880701042164</v>
      </c>
      <c r="H226" s="107">
        <v>0.3038368669289885</v>
      </c>
      <c r="I226" s="121">
        <v>366.1061442011676</v>
      </c>
      <c r="K226" s="24"/>
    </row>
    <row r="227" spans="1:11" ht="12.75">
      <c r="A227" s="29" t="s">
        <v>210</v>
      </c>
      <c r="B227" s="29">
        <v>2580</v>
      </c>
      <c r="C227" s="29">
        <v>253</v>
      </c>
      <c r="D227" s="29" t="s">
        <v>229</v>
      </c>
      <c r="E227" s="29" t="s">
        <v>5</v>
      </c>
      <c r="F227" s="62">
        <v>734.7077038948067</v>
      </c>
      <c r="G227" s="107">
        <v>0.20026758125417496</v>
      </c>
      <c r="H227" s="107">
        <v>0.08608044658618688</v>
      </c>
      <c r="I227" s="121">
        <v>396.5261234823638</v>
      </c>
      <c r="K227" s="24"/>
    </row>
    <row r="228" spans="1:11" ht="12.75">
      <c r="A228" s="29" t="s">
        <v>210</v>
      </c>
      <c r="B228" s="29">
        <v>2590</v>
      </c>
      <c r="C228" s="29">
        <v>254</v>
      </c>
      <c r="D228" s="29" t="s">
        <v>230</v>
      </c>
      <c r="E228" s="29" t="s">
        <v>5</v>
      </c>
      <c r="F228" s="62">
        <v>555.295167078033</v>
      </c>
      <c r="G228" s="107">
        <v>0.3994333010182575</v>
      </c>
      <c r="H228" s="107">
        <v>0.023040423651353132</v>
      </c>
      <c r="I228" s="121">
        <v>379.4145151611973</v>
      </c>
      <c r="K228" s="24"/>
    </row>
    <row r="229" spans="1:11" ht="12.75">
      <c r="A229" s="29" t="s">
        <v>210</v>
      </c>
      <c r="B229" s="29">
        <v>2600</v>
      </c>
      <c r="C229" s="29">
        <v>255</v>
      </c>
      <c r="D229" s="29" t="s">
        <v>231</v>
      </c>
      <c r="E229" s="29" t="s">
        <v>5</v>
      </c>
      <c r="F229" s="62">
        <v>583.0617100371747</v>
      </c>
      <c r="G229" s="107">
        <v>0.3652932133175294</v>
      </c>
      <c r="H229" s="107">
        <v>0.5119638041697356</v>
      </c>
      <c r="I229" s="121">
        <v>386.61692722934293</v>
      </c>
      <c r="K229" s="24"/>
    </row>
    <row r="230" spans="1:11" ht="12.75">
      <c r="A230" s="29" t="s">
        <v>210</v>
      </c>
      <c r="B230" s="29">
        <v>2610</v>
      </c>
      <c r="C230" s="29">
        <v>256</v>
      </c>
      <c r="D230" s="29" t="s">
        <v>232</v>
      </c>
      <c r="E230" s="29" t="s">
        <v>5</v>
      </c>
      <c r="F230" s="62">
        <v>502.6082173754113</v>
      </c>
      <c r="G230" s="107">
        <v>0.3886190062171088</v>
      </c>
      <c r="H230" s="107">
        <v>0.5014777280522288</v>
      </c>
      <c r="I230" s="121">
        <v>335.7798251889639</v>
      </c>
      <c r="K230" s="24"/>
    </row>
    <row r="231" spans="1:11" ht="12.75">
      <c r="A231" s="29" t="s">
        <v>210</v>
      </c>
      <c r="B231" s="29">
        <v>2620</v>
      </c>
      <c r="C231" s="29">
        <v>257</v>
      </c>
      <c r="D231" s="29" t="s">
        <v>233</v>
      </c>
      <c r="E231" s="29" t="s">
        <v>5</v>
      </c>
      <c r="F231" s="62">
        <v>488.2131303813038</v>
      </c>
      <c r="G231" s="107">
        <v>0.4631285165563675</v>
      </c>
      <c r="H231" s="107">
        <v>0.14835027967696865</v>
      </c>
      <c r="I231" s="121">
        <v>365.70071275108273</v>
      </c>
      <c r="K231" s="24"/>
    </row>
    <row r="232" spans="1:11" ht="12.75">
      <c r="A232" s="29" t="s">
        <v>210</v>
      </c>
      <c r="B232" s="29">
        <v>2630</v>
      </c>
      <c r="C232" s="29">
        <v>258</v>
      </c>
      <c r="D232" s="29" t="s">
        <v>234</v>
      </c>
      <c r="E232" s="29" t="s">
        <v>5</v>
      </c>
      <c r="F232" s="62">
        <v>491.9777179262455</v>
      </c>
      <c r="G232" s="107">
        <v>0.44304727105159725</v>
      </c>
      <c r="H232" s="107">
        <v>0.5065920954597446</v>
      </c>
      <c r="I232" s="121">
        <v>358.16807104011104</v>
      </c>
      <c r="K232" s="24"/>
    </row>
    <row r="233" spans="1:11" ht="12.75">
      <c r="A233" s="29" t="s">
        <v>210</v>
      </c>
      <c r="B233" s="29">
        <v>2640</v>
      </c>
      <c r="C233" s="29">
        <v>259</v>
      </c>
      <c r="D233" s="29" t="s">
        <v>235</v>
      </c>
      <c r="E233" s="29" t="s">
        <v>5</v>
      </c>
      <c r="F233" s="62">
        <v>452.77789577836415</v>
      </c>
      <c r="G233" s="107">
        <v>0.49068748144501695</v>
      </c>
      <c r="H233" s="107">
        <v>0.2511972176471021</v>
      </c>
      <c r="I233" s="121">
        <v>389.2598062666354</v>
      </c>
      <c r="K233" s="24"/>
    </row>
    <row r="234" spans="1:11" ht="12.75">
      <c r="A234" s="29" t="s">
        <v>210</v>
      </c>
      <c r="B234" s="29">
        <v>2650</v>
      </c>
      <c r="C234" s="29">
        <v>260</v>
      </c>
      <c r="D234" s="29" t="s">
        <v>236</v>
      </c>
      <c r="E234" s="29" t="s">
        <v>10</v>
      </c>
      <c r="F234" s="62">
        <v>495.75182313749247</v>
      </c>
      <c r="G234" s="107">
        <v>0.46031263015189866</v>
      </c>
      <c r="H234" s="107" t="s">
        <v>486</v>
      </c>
      <c r="I234" s="121">
        <v>403.2765254874309</v>
      </c>
      <c r="K234" s="24"/>
    </row>
    <row r="235" spans="1:11" ht="12.75">
      <c r="A235" s="29" t="s">
        <v>210</v>
      </c>
      <c r="B235" s="29">
        <v>2660</v>
      </c>
      <c r="C235" s="29">
        <v>261</v>
      </c>
      <c r="D235" s="29" t="s">
        <v>237</v>
      </c>
      <c r="E235" s="29" t="s">
        <v>10</v>
      </c>
      <c r="F235" s="62">
        <v>611.2610655737705</v>
      </c>
      <c r="G235" s="107">
        <v>0.35046367548725776</v>
      </c>
      <c r="H235" s="107" t="s">
        <v>486</v>
      </c>
      <c r="I235" s="121">
        <v>358.2614539458775</v>
      </c>
      <c r="K235" s="24"/>
    </row>
    <row r="236" spans="1:11" ht="12.75">
      <c r="A236" s="29" t="s">
        <v>210</v>
      </c>
      <c r="B236" s="29">
        <v>2670</v>
      </c>
      <c r="C236" s="29">
        <v>262</v>
      </c>
      <c r="D236" s="29" t="s">
        <v>238</v>
      </c>
      <c r="E236" s="29" t="s">
        <v>10</v>
      </c>
      <c r="F236" s="62">
        <v>531.1198472429211</v>
      </c>
      <c r="G236" s="107">
        <v>0.4304105844629354</v>
      </c>
      <c r="H236" s="107" t="s">
        <v>486</v>
      </c>
      <c r="I236" s="121">
        <v>361.32085005630466</v>
      </c>
      <c r="K236" s="24"/>
    </row>
    <row r="237" spans="1:11" ht="12.75">
      <c r="A237" s="29" t="s">
        <v>210</v>
      </c>
      <c r="B237" s="29">
        <v>2680</v>
      </c>
      <c r="C237" s="29">
        <v>263</v>
      </c>
      <c r="D237" s="29" t="s">
        <v>239</v>
      </c>
      <c r="E237" s="29" t="s">
        <v>10</v>
      </c>
      <c r="F237" s="62">
        <v>554.0636042402826</v>
      </c>
      <c r="G237" s="107">
        <v>0.4474856779121579</v>
      </c>
      <c r="H237" s="107" t="s">
        <v>486</v>
      </c>
      <c r="I237" s="121">
        <v>365.0922264977793</v>
      </c>
      <c r="K237" s="24"/>
    </row>
    <row r="238" spans="1:11" ht="12.75">
      <c r="A238" s="29" t="s">
        <v>210</v>
      </c>
      <c r="B238" s="29">
        <v>2690</v>
      </c>
      <c r="C238" s="29">
        <v>264</v>
      </c>
      <c r="D238" s="29" t="s">
        <v>240</v>
      </c>
      <c r="E238" s="29" t="s">
        <v>10</v>
      </c>
      <c r="F238" s="62">
        <v>433.9476186824143</v>
      </c>
      <c r="G238" s="107">
        <v>0.4056787696209227</v>
      </c>
      <c r="H238" s="107" t="s">
        <v>486</v>
      </c>
      <c r="I238" s="121">
        <v>280.2996089273214</v>
      </c>
      <c r="K238" s="24"/>
    </row>
    <row r="239" spans="1:11" ht="12.75">
      <c r="A239" s="29" t="s">
        <v>210</v>
      </c>
      <c r="B239" s="29">
        <v>2700</v>
      </c>
      <c r="C239" s="29">
        <v>265</v>
      </c>
      <c r="D239" s="29" t="s">
        <v>241</v>
      </c>
      <c r="E239" s="29" t="s">
        <v>10</v>
      </c>
      <c r="F239" s="62">
        <v>457.18307069284265</v>
      </c>
      <c r="G239" s="107">
        <v>0.42502548590684014</v>
      </c>
      <c r="H239" s="107" t="s">
        <v>486</v>
      </c>
      <c r="I239" s="121">
        <v>288.73143870978055</v>
      </c>
      <c r="K239" s="24"/>
    </row>
    <row r="240" spans="1:11" ht="12.75">
      <c r="A240" s="29" t="s">
        <v>210</v>
      </c>
      <c r="B240" s="29">
        <v>2710</v>
      </c>
      <c r="C240" s="29">
        <v>266</v>
      </c>
      <c r="D240" s="29" t="s">
        <v>242</v>
      </c>
      <c r="E240" s="29" t="s">
        <v>11</v>
      </c>
      <c r="F240" s="62">
        <v>551.6252415942637</v>
      </c>
      <c r="G240" s="107">
        <v>0.3995286576748942</v>
      </c>
      <c r="H240" s="107">
        <v>0.44443542516426493</v>
      </c>
      <c r="I240" s="121">
        <v>352.12728915109443</v>
      </c>
      <c r="K240" s="24"/>
    </row>
    <row r="241" spans="1:11" ht="12.75">
      <c r="A241" s="29" t="s">
        <v>210</v>
      </c>
      <c r="B241" s="29">
        <v>2720</v>
      </c>
      <c r="C241" s="29">
        <v>267</v>
      </c>
      <c r="D241" s="29" t="s">
        <v>243</v>
      </c>
      <c r="E241" s="29" t="s">
        <v>10</v>
      </c>
      <c r="F241" s="62">
        <v>542.1059548585665</v>
      </c>
      <c r="G241" s="107">
        <v>0.23454952433147175</v>
      </c>
      <c r="H241" s="107" t="s">
        <v>486</v>
      </c>
      <c r="I241" s="121">
        <v>313.7839163496863</v>
      </c>
      <c r="K241" s="24"/>
    </row>
    <row r="242" spans="1:11" ht="12.75">
      <c r="A242" s="29" t="s">
        <v>210</v>
      </c>
      <c r="B242" s="29">
        <v>2730</v>
      </c>
      <c r="C242" s="29">
        <v>268</v>
      </c>
      <c r="D242" s="29" t="s">
        <v>244</v>
      </c>
      <c r="E242" s="29" t="s">
        <v>10</v>
      </c>
      <c r="F242" s="62">
        <v>531.891487168076</v>
      </c>
      <c r="G242" s="107">
        <v>0.22759090962947645</v>
      </c>
      <c r="H242" s="107" t="s">
        <v>486</v>
      </c>
      <c r="I242" s="121">
        <v>302.88538040369366</v>
      </c>
      <c r="K242" s="24"/>
    </row>
    <row r="243" spans="1:11" ht="12.75">
      <c r="A243" s="29" t="s">
        <v>210</v>
      </c>
      <c r="B243" s="29">
        <v>2740</v>
      </c>
      <c r="C243" s="29">
        <v>269</v>
      </c>
      <c r="D243" s="29" t="s">
        <v>245</v>
      </c>
      <c r="E243" s="29" t="s">
        <v>10</v>
      </c>
      <c r="F243" s="62">
        <v>446.2101578947368</v>
      </c>
      <c r="G243" s="107">
        <v>0.26442484315721854</v>
      </c>
      <c r="H243" s="107" t="s">
        <v>486</v>
      </c>
      <c r="I243" s="121">
        <v>335.7275969754134</v>
      </c>
      <c r="K243" s="24"/>
    </row>
    <row r="244" spans="1:11" ht="12.75">
      <c r="A244" s="29" t="s">
        <v>210</v>
      </c>
      <c r="B244" s="29">
        <v>2750</v>
      </c>
      <c r="C244" s="29">
        <v>270</v>
      </c>
      <c r="D244" s="29" t="s">
        <v>246</v>
      </c>
      <c r="E244" s="29" t="s">
        <v>10</v>
      </c>
      <c r="F244" s="62">
        <v>513.1345911270982</v>
      </c>
      <c r="G244" s="107">
        <v>0.22662667646136647</v>
      </c>
      <c r="H244" s="107" t="s">
        <v>486</v>
      </c>
      <c r="I244" s="121">
        <v>302.97344061618867</v>
      </c>
      <c r="K244" s="24"/>
    </row>
    <row r="245" spans="1:11" ht="12.75">
      <c r="A245" s="29" t="s">
        <v>210</v>
      </c>
      <c r="B245" s="29">
        <v>2760</v>
      </c>
      <c r="C245" s="29">
        <v>271</v>
      </c>
      <c r="D245" s="29" t="s">
        <v>247</v>
      </c>
      <c r="E245" s="29" t="s">
        <v>11</v>
      </c>
      <c r="F245" s="62">
        <v>522.3116666666666</v>
      </c>
      <c r="G245" s="107">
        <v>0.24597160106135132</v>
      </c>
      <c r="H245" s="107">
        <v>0.0005665684140432884</v>
      </c>
      <c r="I245" s="121">
        <v>320.4282830910739</v>
      </c>
      <c r="K245" s="24"/>
    </row>
    <row r="246" spans="1:11" ht="12.75">
      <c r="A246" s="29" t="s">
        <v>440</v>
      </c>
      <c r="B246" s="29">
        <v>2770</v>
      </c>
      <c r="C246" s="29">
        <v>272</v>
      </c>
      <c r="D246" s="29" t="s">
        <v>248</v>
      </c>
      <c r="E246" s="29" t="s">
        <v>5</v>
      </c>
      <c r="F246" s="62">
        <v>590.7029765674476</v>
      </c>
      <c r="G246" s="107">
        <v>0.4130716344647996</v>
      </c>
      <c r="H246" s="107">
        <v>0.10709254003384588</v>
      </c>
      <c r="I246" s="121">
        <v>403.9027750284455</v>
      </c>
      <c r="K246" s="24"/>
    </row>
    <row r="247" spans="1:11" ht="12.75">
      <c r="A247" s="29" t="s">
        <v>440</v>
      </c>
      <c r="B247" s="29">
        <v>2780</v>
      </c>
      <c r="C247" s="29">
        <v>273</v>
      </c>
      <c r="D247" s="29" t="s">
        <v>249</v>
      </c>
      <c r="E247" s="29" t="s">
        <v>5</v>
      </c>
      <c r="F247" s="62">
        <v>619.9387755102042</v>
      </c>
      <c r="G247" s="107">
        <v>0.4569819248494588</v>
      </c>
      <c r="H247" s="107">
        <v>0.5244497621336055</v>
      </c>
      <c r="I247" s="121">
        <v>484.4264715498639</v>
      </c>
      <c r="K247" s="24"/>
    </row>
    <row r="248" spans="1:11" ht="12.75">
      <c r="A248" s="29" t="s">
        <v>440</v>
      </c>
      <c r="B248" s="29">
        <v>2790</v>
      </c>
      <c r="C248" s="29">
        <v>274</v>
      </c>
      <c r="D248" s="29" t="s">
        <v>250</v>
      </c>
      <c r="E248" s="29" t="s">
        <v>5</v>
      </c>
      <c r="F248" s="62">
        <v>656.2163229228049</v>
      </c>
      <c r="G248" s="107">
        <v>0.2993233414400872</v>
      </c>
      <c r="H248" s="107">
        <v>0.09887412103623176</v>
      </c>
      <c r="I248" s="121">
        <v>338.1384904014271</v>
      </c>
      <c r="K248" s="24"/>
    </row>
    <row r="249" spans="1:11" ht="12.75">
      <c r="A249" s="29" t="s">
        <v>440</v>
      </c>
      <c r="B249" s="29">
        <v>2800</v>
      </c>
      <c r="C249" s="29">
        <v>275</v>
      </c>
      <c r="D249" s="29" t="s">
        <v>251</v>
      </c>
      <c r="E249" s="29" t="s">
        <v>5</v>
      </c>
      <c r="F249" s="62">
        <v>593.28941796585</v>
      </c>
      <c r="G249" s="107">
        <v>0.36085008064944396</v>
      </c>
      <c r="H249" s="107">
        <v>0.24674601107177577</v>
      </c>
      <c r="I249" s="121">
        <v>397.501556952354</v>
      </c>
      <c r="K249" s="24"/>
    </row>
    <row r="250" spans="1:11" ht="12.75">
      <c r="A250" s="29" t="s">
        <v>440</v>
      </c>
      <c r="B250" s="29">
        <v>2810</v>
      </c>
      <c r="C250" s="29">
        <v>276</v>
      </c>
      <c r="D250" s="29" t="s">
        <v>252</v>
      </c>
      <c r="E250" s="29" t="s">
        <v>5</v>
      </c>
      <c r="F250" s="62">
        <v>586.0560719183301</v>
      </c>
      <c r="G250" s="107">
        <v>0.5005536222817031</v>
      </c>
      <c r="H250" s="107">
        <v>0.1738545632900244</v>
      </c>
      <c r="I250" s="121">
        <v>498.16578197300186</v>
      </c>
      <c r="K250" s="24"/>
    </row>
    <row r="251" spans="1:11" ht="12.75">
      <c r="A251" s="29" t="s">
        <v>440</v>
      </c>
      <c r="B251" s="29">
        <v>2820</v>
      </c>
      <c r="C251" s="29">
        <v>277</v>
      </c>
      <c r="D251" s="29" t="s">
        <v>253</v>
      </c>
      <c r="E251" s="29" t="s">
        <v>5</v>
      </c>
      <c r="F251" s="62">
        <v>647.516129032258</v>
      </c>
      <c r="G251" s="107">
        <v>0.3847678011877675</v>
      </c>
      <c r="H251" s="107">
        <v>0.22462754123687745</v>
      </c>
      <c r="I251" s="121">
        <v>434.0820505175838</v>
      </c>
      <c r="K251" s="24"/>
    </row>
    <row r="252" spans="1:11" ht="12.75">
      <c r="A252" s="29" t="s">
        <v>440</v>
      </c>
      <c r="B252" s="29">
        <v>2830</v>
      </c>
      <c r="C252" s="29">
        <v>279</v>
      </c>
      <c r="D252" s="29" t="s">
        <v>254</v>
      </c>
      <c r="E252" s="29" t="s">
        <v>5</v>
      </c>
      <c r="F252" s="62">
        <v>487.473208158597</v>
      </c>
      <c r="G252" s="107">
        <v>0.5352956654559107</v>
      </c>
      <c r="H252" s="107">
        <v>0.3660004269114087</v>
      </c>
      <c r="I252" s="121">
        <v>435.62604160637414</v>
      </c>
      <c r="K252" s="24"/>
    </row>
    <row r="253" spans="1:11" ht="12.75">
      <c r="A253" s="29" t="s">
        <v>440</v>
      </c>
      <c r="B253" s="29">
        <v>2840</v>
      </c>
      <c r="C253" s="29">
        <v>280</v>
      </c>
      <c r="D253" s="29" t="s">
        <v>255</v>
      </c>
      <c r="E253" s="29" t="s">
        <v>10</v>
      </c>
      <c r="F253" s="62">
        <v>543.1785429709732</v>
      </c>
      <c r="G253" s="107">
        <v>0.3907352421515598</v>
      </c>
      <c r="H253" s="107" t="s">
        <v>486</v>
      </c>
      <c r="I253" s="121">
        <v>363.35260682483545</v>
      </c>
      <c r="K253" s="24"/>
    </row>
    <row r="254" spans="1:11" ht="12.75">
      <c r="A254" s="29" t="s">
        <v>440</v>
      </c>
      <c r="B254" s="29">
        <v>2850</v>
      </c>
      <c r="C254" s="29">
        <v>281</v>
      </c>
      <c r="D254" s="29" t="s">
        <v>256</v>
      </c>
      <c r="E254" s="29" t="s">
        <v>10</v>
      </c>
      <c r="F254" s="62">
        <v>545.7388214285714</v>
      </c>
      <c r="G254" s="107">
        <v>0.3243443782143048</v>
      </c>
      <c r="H254" s="107" t="s">
        <v>486</v>
      </c>
      <c r="I254" s="121">
        <v>335.7874486017824</v>
      </c>
      <c r="K254" s="24"/>
    </row>
    <row r="255" spans="1:11" ht="12.75">
      <c r="A255" s="29" t="s">
        <v>440</v>
      </c>
      <c r="B255" s="29">
        <v>2860</v>
      </c>
      <c r="C255" s="29">
        <v>282</v>
      </c>
      <c r="D255" s="29" t="s">
        <v>257</v>
      </c>
      <c r="E255" s="29" t="s">
        <v>10</v>
      </c>
      <c r="F255" s="62">
        <v>448.0649676584735</v>
      </c>
      <c r="G255" s="107">
        <v>0.45435845624283827</v>
      </c>
      <c r="H255" s="107" t="s">
        <v>486</v>
      </c>
      <c r="I255" s="121">
        <v>342.1416397613285</v>
      </c>
      <c r="K255" s="24"/>
    </row>
    <row r="256" spans="1:11" ht="12.75">
      <c r="A256" s="29" t="s">
        <v>440</v>
      </c>
      <c r="B256" s="29">
        <v>2870</v>
      </c>
      <c r="C256" s="29">
        <v>283</v>
      </c>
      <c r="D256" s="29" t="s">
        <v>258</v>
      </c>
      <c r="E256" s="29" t="s">
        <v>10</v>
      </c>
      <c r="F256" s="62">
        <v>454.27088020551656</v>
      </c>
      <c r="G256" s="107">
        <v>0.3777605879438079</v>
      </c>
      <c r="H256" s="107" t="s">
        <v>486</v>
      </c>
      <c r="I256" s="121">
        <v>307.4484272441149</v>
      </c>
      <c r="K256" s="24"/>
    </row>
    <row r="257" spans="1:11" ht="12.75">
      <c r="A257" s="29" t="s">
        <v>440</v>
      </c>
      <c r="B257" s="29">
        <v>2880</v>
      </c>
      <c r="C257" s="29">
        <v>284</v>
      </c>
      <c r="D257" s="29" t="s">
        <v>259</v>
      </c>
      <c r="E257" s="29" t="s">
        <v>11</v>
      </c>
      <c r="F257" s="62">
        <v>571.1081577200304</v>
      </c>
      <c r="G257" s="107">
        <v>0.4760744510104509</v>
      </c>
      <c r="H257" s="107">
        <v>0.5525283164192002</v>
      </c>
      <c r="I257" s="121">
        <v>451.4432793380357</v>
      </c>
      <c r="K257" s="24"/>
    </row>
    <row r="258" spans="1:11" ht="12.75">
      <c r="A258" s="29" t="s">
        <v>440</v>
      </c>
      <c r="B258" s="29">
        <v>2890</v>
      </c>
      <c r="C258" s="29">
        <v>285</v>
      </c>
      <c r="D258" s="29" t="s">
        <v>260</v>
      </c>
      <c r="E258" s="29" t="s">
        <v>5</v>
      </c>
      <c r="F258" s="62">
        <v>590.8489915368189</v>
      </c>
      <c r="G258" s="107">
        <v>0.26798569434619607</v>
      </c>
      <c r="H258" s="107">
        <v>0.05563185208384277</v>
      </c>
      <c r="I258" s="121">
        <v>370.0150973453591</v>
      </c>
      <c r="K258" s="24"/>
    </row>
    <row r="259" spans="1:11" ht="12.75">
      <c r="A259" s="29" t="s">
        <v>440</v>
      </c>
      <c r="B259" s="29">
        <v>2900</v>
      </c>
      <c r="C259" s="29">
        <v>286</v>
      </c>
      <c r="D259" s="29" t="s">
        <v>261</v>
      </c>
      <c r="E259" s="29" t="s">
        <v>10</v>
      </c>
      <c r="F259" s="62">
        <v>497.2859742228961</v>
      </c>
      <c r="G259" s="107">
        <v>0.4389907694029874</v>
      </c>
      <c r="H259" s="107" t="s">
        <v>486</v>
      </c>
      <c r="I259" s="121">
        <v>390.21072745144176</v>
      </c>
      <c r="K259" s="24"/>
    </row>
    <row r="260" spans="1:11" ht="12.75">
      <c r="A260" s="29" t="s">
        <v>440</v>
      </c>
      <c r="B260" s="29">
        <v>2910</v>
      </c>
      <c r="C260" s="29">
        <v>287</v>
      </c>
      <c r="D260" s="29" t="s">
        <v>262</v>
      </c>
      <c r="E260" s="29" t="s">
        <v>10</v>
      </c>
      <c r="F260" s="62">
        <v>438.55999090702437</v>
      </c>
      <c r="G260" s="107">
        <v>0.4499995851959012</v>
      </c>
      <c r="H260" s="107" t="s">
        <v>486</v>
      </c>
      <c r="I260" s="121">
        <v>386.28069209335115</v>
      </c>
      <c r="K260" s="24"/>
    </row>
    <row r="261" spans="1:11" ht="12.75">
      <c r="A261" s="29" t="s">
        <v>440</v>
      </c>
      <c r="B261" s="29">
        <v>2920</v>
      </c>
      <c r="C261" s="29">
        <v>288</v>
      </c>
      <c r="D261" s="29" t="s">
        <v>263</v>
      </c>
      <c r="E261" s="29" t="s">
        <v>10</v>
      </c>
      <c r="F261" s="62">
        <v>508.79718921389394</v>
      </c>
      <c r="G261" s="107">
        <v>0.22316847068758647</v>
      </c>
      <c r="H261" s="107" t="s">
        <v>486</v>
      </c>
      <c r="I261" s="121">
        <v>292.84275971289173</v>
      </c>
      <c r="K261" s="24"/>
    </row>
    <row r="262" spans="1:11" ht="12.75">
      <c r="A262" s="29" t="s">
        <v>440</v>
      </c>
      <c r="B262" s="29">
        <v>2930</v>
      </c>
      <c r="C262" s="29">
        <v>289</v>
      </c>
      <c r="D262" s="29" t="s">
        <v>264</v>
      </c>
      <c r="E262" s="29" t="s">
        <v>10</v>
      </c>
      <c r="F262" s="62">
        <v>520.9001878375205</v>
      </c>
      <c r="G262" s="107">
        <v>0.2368297103755077</v>
      </c>
      <c r="H262" s="107" t="s">
        <v>486</v>
      </c>
      <c r="I262" s="121">
        <v>322.12537644239427</v>
      </c>
      <c r="K262" s="24"/>
    </row>
    <row r="263" spans="1:11" ht="12.75">
      <c r="A263" s="29" t="s">
        <v>440</v>
      </c>
      <c r="B263" s="29">
        <v>2940</v>
      </c>
      <c r="C263" s="29">
        <v>290</v>
      </c>
      <c r="D263" s="29" t="s">
        <v>265</v>
      </c>
      <c r="E263" s="29" t="s">
        <v>10</v>
      </c>
      <c r="F263" s="62">
        <v>511.09402891263346</v>
      </c>
      <c r="G263" s="107">
        <v>0.32778626867961663</v>
      </c>
      <c r="H263" s="107" t="s">
        <v>486</v>
      </c>
      <c r="I263" s="121">
        <v>364.7685909500966</v>
      </c>
      <c r="K263" s="24"/>
    </row>
    <row r="264" spans="1:11" ht="12.75">
      <c r="A264" s="29" t="s">
        <v>440</v>
      </c>
      <c r="B264" s="29">
        <v>2950</v>
      </c>
      <c r="C264" s="29">
        <v>291</v>
      </c>
      <c r="D264" s="29" t="s">
        <v>266</v>
      </c>
      <c r="E264" s="29" t="s">
        <v>11</v>
      </c>
      <c r="F264" s="62">
        <v>596.8543193180888</v>
      </c>
      <c r="G264" s="107">
        <v>0.3919535976556268</v>
      </c>
      <c r="H264" s="107">
        <v>0.06529668360307035</v>
      </c>
      <c r="I264" s="121">
        <v>449.2044806870122</v>
      </c>
      <c r="K264" s="24"/>
    </row>
    <row r="265" spans="1:11" ht="12.75">
      <c r="A265" s="29" t="s">
        <v>440</v>
      </c>
      <c r="B265" s="29">
        <v>2960</v>
      </c>
      <c r="C265" s="29">
        <v>292</v>
      </c>
      <c r="D265" s="29" t="s">
        <v>267</v>
      </c>
      <c r="E265" s="29" t="s">
        <v>5</v>
      </c>
      <c r="F265" s="62">
        <v>671.2445467951239</v>
      </c>
      <c r="G265" s="107">
        <v>0.23863301504424422</v>
      </c>
      <c r="H265" s="107">
        <v>0.161176993772671</v>
      </c>
      <c r="I265" s="121">
        <v>373.93382942960193</v>
      </c>
      <c r="K265" s="24"/>
    </row>
    <row r="266" spans="1:11" ht="12.75">
      <c r="A266" s="29" t="s">
        <v>440</v>
      </c>
      <c r="B266" s="29">
        <v>2970</v>
      </c>
      <c r="C266" s="29">
        <v>293</v>
      </c>
      <c r="D266" s="29" t="s">
        <v>268</v>
      </c>
      <c r="E266" s="29" t="s">
        <v>5</v>
      </c>
      <c r="F266" s="62">
        <v>662.3898434860939</v>
      </c>
      <c r="G266" s="107">
        <v>0.2280359382143643</v>
      </c>
      <c r="H266" s="107">
        <v>0.08617068436728618</v>
      </c>
      <c r="I266" s="121">
        <v>365.5318114881973</v>
      </c>
      <c r="K266" s="24"/>
    </row>
    <row r="267" spans="1:11" ht="12.75">
      <c r="A267" s="29" t="s">
        <v>440</v>
      </c>
      <c r="B267" s="29">
        <v>2980</v>
      </c>
      <c r="C267" s="29">
        <v>294</v>
      </c>
      <c r="D267" s="29" t="s">
        <v>269</v>
      </c>
      <c r="E267" s="29" t="s">
        <v>10</v>
      </c>
      <c r="F267" s="62">
        <v>479.81848332663725</v>
      </c>
      <c r="G267" s="107">
        <v>0.3544757888193722</v>
      </c>
      <c r="H267" s="107" t="s">
        <v>486</v>
      </c>
      <c r="I267" s="121">
        <v>314.8048074992203</v>
      </c>
      <c r="K267" s="24"/>
    </row>
    <row r="268" spans="1:11" ht="12.75">
      <c r="A268" s="29" t="s">
        <v>440</v>
      </c>
      <c r="B268" s="29">
        <v>2990</v>
      </c>
      <c r="C268" s="29">
        <v>295</v>
      </c>
      <c r="D268" s="29" t="s">
        <v>270</v>
      </c>
      <c r="E268" s="29" t="s">
        <v>10</v>
      </c>
      <c r="F268" s="62">
        <v>505.5545239999999</v>
      </c>
      <c r="G268" s="107">
        <v>0.3355877316909239</v>
      </c>
      <c r="H268" s="107" t="s">
        <v>486</v>
      </c>
      <c r="I268" s="121">
        <v>325.77723641283404</v>
      </c>
      <c r="K268" s="24"/>
    </row>
    <row r="269" spans="1:11" ht="12.75">
      <c r="A269" s="29" t="s">
        <v>440</v>
      </c>
      <c r="B269" s="29">
        <v>3000</v>
      </c>
      <c r="C269" s="29">
        <v>296</v>
      </c>
      <c r="D269" s="29" t="s">
        <v>271</v>
      </c>
      <c r="E269" s="29" t="s">
        <v>10</v>
      </c>
      <c r="F269" s="62">
        <v>591.510450894014</v>
      </c>
      <c r="G269" s="107">
        <v>0.2578089100823445</v>
      </c>
      <c r="H269" s="107" t="s">
        <v>486</v>
      </c>
      <c r="I269" s="121">
        <v>323.80253392228946</v>
      </c>
      <c r="K269" s="24"/>
    </row>
    <row r="270" spans="1:11" ht="12.75">
      <c r="A270" s="29" t="s">
        <v>440</v>
      </c>
      <c r="B270" s="29">
        <v>3010</v>
      </c>
      <c r="C270" s="29">
        <v>297</v>
      </c>
      <c r="D270" s="29" t="s">
        <v>272</v>
      </c>
      <c r="E270" s="29" t="s">
        <v>10</v>
      </c>
      <c r="F270" s="62">
        <v>507.5767767256416</v>
      </c>
      <c r="G270" s="107">
        <v>0.29666671040403136</v>
      </c>
      <c r="H270" s="107" t="s">
        <v>486</v>
      </c>
      <c r="I270" s="121">
        <v>327.34084788819155</v>
      </c>
      <c r="K270" s="24"/>
    </row>
    <row r="271" spans="1:11" ht="12.75">
      <c r="A271" s="29" t="s">
        <v>440</v>
      </c>
      <c r="B271" s="29">
        <v>3020</v>
      </c>
      <c r="C271" s="29">
        <v>298</v>
      </c>
      <c r="D271" s="29" t="s">
        <v>273</v>
      </c>
      <c r="E271" s="29" t="s">
        <v>10</v>
      </c>
      <c r="F271" s="62">
        <v>491.1810506424792</v>
      </c>
      <c r="G271" s="107">
        <v>0.30298943890937996</v>
      </c>
      <c r="H271" s="107" t="s">
        <v>486</v>
      </c>
      <c r="I271" s="121">
        <v>308.41253662096756</v>
      </c>
      <c r="K271" s="24"/>
    </row>
    <row r="272" spans="1:11" ht="12.75">
      <c r="A272" s="29" t="s">
        <v>440</v>
      </c>
      <c r="B272" s="29">
        <v>3030</v>
      </c>
      <c r="C272" s="29">
        <v>299</v>
      </c>
      <c r="D272" s="29" t="s">
        <v>274</v>
      </c>
      <c r="E272" s="29" t="s">
        <v>10</v>
      </c>
      <c r="F272" s="62">
        <v>495.4481921208851</v>
      </c>
      <c r="G272" s="107">
        <v>0.3794604854706105</v>
      </c>
      <c r="H272" s="107" t="s">
        <v>486</v>
      </c>
      <c r="I272" s="121">
        <v>322.19190659529164</v>
      </c>
      <c r="K272" s="24"/>
    </row>
    <row r="273" spans="1:11" ht="12.75">
      <c r="A273" s="29" t="s">
        <v>440</v>
      </c>
      <c r="B273" s="29">
        <v>3040</v>
      </c>
      <c r="C273" s="29">
        <v>300</v>
      </c>
      <c r="D273" s="29" t="s">
        <v>275</v>
      </c>
      <c r="E273" s="29" t="s">
        <v>10</v>
      </c>
      <c r="F273" s="62">
        <v>501.56289538377496</v>
      </c>
      <c r="G273" s="107">
        <v>0.2414450791594442</v>
      </c>
      <c r="H273" s="107" t="s">
        <v>486</v>
      </c>
      <c r="I273" s="121">
        <v>292.19786586837915</v>
      </c>
      <c r="K273" s="24"/>
    </row>
    <row r="274" spans="1:11" ht="12.75">
      <c r="A274" s="29" t="s">
        <v>440</v>
      </c>
      <c r="B274" s="29">
        <v>3050</v>
      </c>
      <c r="C274" s="29">
        <v>301</v>
      </c>
      <c r="D274" s="29" t="s">
        <v>276</v>
      </c>
      <c r="E274" s="29" t="s">
        <v>10</v>
      </c>
      <c r="F274" s="62">
        <v>462.2671262458472</v>
      </c>
      <c r="G274" s="107">
        <v>0.36633864894283863</v>
      </c>
      <c r="H274" s="107" t="s">
        <v>486</v>
      </c>
      <c r="I274" s="121">
        <v>312.8154612465496</v>
      </c>
      <c r="K274" s="24"/>
    </row>
    <row r="275" spans="1:11" ht="12.75">
      <c r="A275" s="29" t="s">
        <v>440</v>
      </c>
      <c r="B275" s="29">
        <v>3060</v>
      </c>
      <c r="C275" s="29">
        <v>302</v>
      </c>
      <c r="D275" s="29" t="s">
        <v>277</v>
      </c>
      <c r="E275" s="29" t="s">
        <v>10</v>
      </c>
      <c r="F275" s="62">
        <v>428.83592550790064</v>
      </c>
      <c r="G275" s="107">
        <v>0.40234073438659684</v>
      </c>
      <c r="H275" s="107" t="s">
        <v>486</v>
      </c>
      <c r="I275" s="121">
        <v>302.4490944844429</v>
      </c>
      <c r="K275" s="24"/>
    </row>
    <row r="276" spans="1:11" ht="12.75">
      <c r="A276" s="29" t="s">
        <v>440</v>
      </c>
      <c r="B276" s="29">
        <v>3070</v>
      </c>
      <c r="C276" s="29">
        <v>303</v>
      </c>
      <c r="D276" s="29" t="s">
        <v>278</v>
      </c>
      <c r="E276" s="29" t="s">
        <v>10</v>
      </c>
      <c r="F276" s="62">
        <v>472.7601835047388</v>
      </c>
      <c r="G276" s="107">
        <v>0.34529929626630174</v>
      </c>
      <c r="H276" s="107" t="s">
        <v>486</v>
      </c>
      <c r="I276" s="121">
        <v>306.34039621016365</v>
      </c>
      <c r="K276" s="24"/>
    </row>
    <row r="277" spans="1:11" ht="12.75">
      <c r="A277" s="29" t="s">
        <v>440</v>
      </c>
      <c r="B277" s="29">
        <v>3080</v>
      </c>
      <c r="C277" s="29">
        <v>304</v>
      </c>
      <c r="D277" s="29" t="s">
        <v>279</v>
      </c>
      <c r="E277" s="29" t="s">
        <v>10</v>
      </c>
      <c r="F277" s="62">
        <v>605.2665593784684</v>
      </c>
      <c r="G277" s="107">
        <v>0.25228265330265176</v>
      </c>
      <c r="H277" s="107" t="s">
        <v>486</v>
      </c>
      <c r="I277" s="121">
        <v>343.44238879064073</v>
      </c>
      <c r="K277" s="24"/>
    </row>
    <row r="278" spans="1:11" ht="12.75">
      <c r="A278" s="29" t="s">
        <v>440</v>
      </c>
      <c r="B278" s="29">
        <v>3090</v>
      </c>
      <c r="C278" s="29">
        <v>305</v>
      </c>
      <c r="D278" s="29" t="s">
        <v>280</v>
      </c>
      <c r="E278" s="29" t="s">
        <v>11</v>
      </c>
      <c r="F278" s="62">
        <v>625.429154552814</v>
      </c>
      <c r="G278" s="107">
        <v>0.386818653460378</v>
      </c>
      <c r="H278" s="107">
        <v>0.06273035674979165</v>
      </c>
      <c r="I278" s="121">
        <v>431.8030916162193</v>
      </c>
      <c r="K278" s="24"/>
    </row>
    <row r="279" spans="1:11" ht="12.75">
      <c r="A279" s="29" t="s">
        <v>440</v>
      </c>
      <c r="B279" s="29">
        <v>3100</v>
      </c>
      <c r="C279" s="29">
        <v>306</v>
      </c>
      <c r="D279" s="29" t="s">
        <v>281</v>
      </c>
      <c r="E279" s="29" t="s">
        <v>5</v>
      </c>
      <c r="F279" s="62">
        <v>523.7553841693244</v>
      </c>
      <c r="G279" s="107">
        <v>0.46211880131222316</v>
      </c>
      <c r="H279" s="107">
        <v>0.36938716474011357</v>
      </c>
      <c r="I279" s="121">
        <v>484.2099258414147</v>
      </c>
      <c r="K279" s="24"/>
    </row>
    <row r="280" spans="1:11" ht="12.75">
      <c r="A280" s="29" t="s">
        <v>440</v>
      </c>
      <c r="B280" s="29">
        <v>3110</v>
      </c>
      <c r="C280" s="29">
        <v>307</v>
      </c>
      <c r="D280" s="29" t="s">
        <v>282</v>
      </c>
      <c r="E280" s="29" t="s">
        <v>10</v>
      </c>
      <c r="F280" s="62">
        <v>512.0545834203383</v>
      </c>
      <c r="G280" s="107">
        <v>0.4601951885437544</v>
      </c>
      <c r="H280" s="107" t="s">
        <v>486</v>
      </c>
      <c r="I280" s="121">
        <v>393.9716269608927</v>
      </c>
      <c r="K280" s="24"/>
    </row>
    <row r="281" spans="1:11" ht="12.75">
      <c r="A281" s="29" t="s">
        <v>440</v>
      </c>
      <c r="B281" s="29">
        <v>3120</v>
      </c>
      <c r="C281" s="29">
        <v>308</v>
      </c>
      <c r="D281" s="29" t="s">
        <v>283</v>
      </c>
      <c r="E281" s="29" t="s">
        <v>10</v>
      </c>
      <c r="F281" s="62">
        <v>539.3260662566952</v>
      </c>
      <c r="G281" s="107">
        <v>0.43299566374774656</v>
      </c>
      <c r="H281" s="107" t="s">
        <v>486</v>
      </c>
      <c r="I281" s="121">
        <v>395.284865172337</v>
      </c>
      <c r="K281" s="24"/>
    </row>
    <row r="282" spans="1:11" ht="12.75">
      <c r="A282" s="29" t="s">
        <v>440</v>
      </c>
      <c r="B282" s="29">
        <v>3130</v>
      </c>
      <c r="C282" s="29">
        <v>309</v>
      </c>
      <c r="D282" s="29" t="s">
        <v>284</v>
      </c>
      <c r="E282" s="29" t="s">
        <v>10</v>
      </c>
      <c r="F282" s="62">
        <v>502.074169966494</v>
      </c>
      <c r="G282" s="107">
        <v>0.2678270406266366</v>
      </c>
      <c r="H282" s="107" t="s">
        <v>486</v>
      </c>
      <c r="I282" s="121">
        <v>334.2245217226706</v>
      </c>
      <c r="K282" s="24"/>
    </row>
    <row r="283" spans="1:11" ht="12.75">
      <c r="A283" s="29" t="s">
        <v>440</v>
      </c>
      <c r="B283" s="29">
        <v>3140</v>
      </c>
      <c r="C283" s="29">
        <v>310</v>
      </c>
      <c r="D283" s="29" t="s">
        <v>285</v>
      </c>
      <c r="E283" s="29" t="s">
        <v>10</v>
      </c>
      <c r="F283" s="62">
        <v>560.372493786247</v>
      </c>
      <c r="G283" s="107">
        <v>0.32197357462695847</v>
      </c>
      <c r="H283" s="107" t="s">
        <v>486</v>
      </c>
      <c r="I283" s="121">
        <v>365.02420549975295</v>
      </c>
      <c r="K283" s="24"/>
    </row>
    <row r="284" spans="1:11" ht="12.75">
      <c r="A284" s="29" t="s">
        <v>440</v>
      </c>
      <c r="B284" s="29">
        <v>3150</v>
      </c>
      <c r="C284" s="29">
        <v>311</v>
      </c>
      <c r="D284" s="29" t="s">
        <v>286</v>
      </c>
      <c r="E284" s="29" t="s">
        <v>10</v>
      </c>
      <c r="F284" s="62">
        <v>435.57276043777864</v>
      </c>
      <c r="G284" s="107">
        <v>0.45784686713578243</v>
      </c>
      <c r="H284" s="107" t="s">
        <v>486</v>
      </c>
      <c r="I284" s="121">
        <v>365.9394138010617</v>
      </c>
      <c r="K284" s="24"/>
    </row>
    <row r="285" spans="1:11" ht="12.75">
      <c r="A285" s="29" t="s">
        <v>440</v>
      </c>
      <c r="B285" s="29">
        <v>3160</v>
      </c>
      <c r="C285" s="29">
        <v>312</v>
      </c>
      <c r="D285" s="29" t="s">
        <v>287</v>
      </c>
      <c r="E285" s="29" t="s">
        <v>10</v>
      </c>
      <c r="F285" s="62">
        <v>582.6437756778965</v>
      </c>
      <c r="G285" s="107">
        <v>0.322872724700463</v>
      </c>
      <c r="H285" s="107" t="s">
        <v>486</v>
      </c>
      <c r="I285" s="121">
        <v>360.5255858192823</v>
      </c>
      <c r="K285" s="24"/>
    </row>
    <row r="286" spans="1:11" ht="12.75">
      <c r="A286" s="29" t="s">
        <v>440</v>
      </c>
      <c r="B286" s="29">
        <v>3170</v>
      </c>
      <c r="C286" s="29">
        <v>313</v>
      </c>
      <c r="D286" s="29" t="s">
        <v>288</v>
      </c>
      <c r="E286" s="29" t="s">
        <v>5</v>
      </c>
      <c r="F286" s="62">
        <v>623.8652107759777</v>
      </c>
      <c r="G286" s="107">
        <v>0.4103430213613048</v>
      </c>
      <c r="H286" s="107">
        <v>0.16308931961896564</v>
      </c>
      <c r="I286" s="121">
        <v>444.4150912864398</v>
      </c>
      <c r="K286" s="24"/>
    </row>
    <row r="287" spans="1:11" ht="12.75">
      <c r="A287" s="29" t="s">
        <v>440</v>
      </c>
      <c r="B287" s="29">
        <v>3180</v>
      </c>
      <c r="C287" s="29">
        <v>314</v>
      </c>
      <c r="D287" s="29" t="s">
        <v>289</v>
      </c>
      <c r="E287" s="29" t="s">
        <v>10</v>
      </c>
      <c r="F287" s="62">
        <v>424.53312340680765</v>
      </c>
      <c r="G287" s="107">
        <v>0.4542336719427849</v>
      </c>
      <c r="H287" s="107" t="s">
        <v>486</v>
      </c>
      <c r="I287" s="121">
        <v>332.16673043091293</v>
      </c>
      <c r="K287" s="24"/>
    </row>
    <row r="288" spans="1:11" ht="12.75">
      <c r="A288" s="29" t="s">
        <v>440</v>
      </c>
      <c r="B288" s="29">
        <v>3190</v>
      </c>
      <c r="C288" s="29">
        <v>315</v>
      </c>
      <c r="D288" s="29" t="s">
        <v>290</v>
      </c>
      <c r="E288" s="29" t="s">
        <v>10</v>
      </c>
      <c r="F288" s="62">
        <v>554.6529523809523</v>
      </c>
      <c r="G288" s="107">
        <v>0.244676860192961</v>
      </c>
      <c r="H288" s="107" t="s">
        <v>486</v>
      </c>
      <c r="I288" s="121">
        <v>302.2477827539911</v>
      </c>
      <c r="K288" s="24"/>
    </row>
    <row r="289" spans="1:11" ht="12.75">
      <c r="A289" s="29" t="s">
        <v>440</v>
      </c>
      <c r="B289" s="29">
        <v>3200</v>
      </c>
      <c r="C289" s="29">
        <v>317</v>
      </c>
      <c r="D289" s="29" t="s">
        <v>291</v>
      </c>
      <c r="E289" s="29" t="s">
        <v>10</v>
      </c>
      <c r="F289" s="62">
        <v>339.0703146645557</v>
      </c>
      <c r="G289" s="107">
        <v>0.4541091223349972</v>
      </c>
      <c r="H289" s="107" t="s">
        <v>486</v>
      </c>
      <c r="I289" s="121">
        <v>280.9421368869793</v>
      </c>
      <c r="K289" s="24"/>
    </row>
    <row r="290" spans="1:11" ht="12.75">
      <c r="A290" s="29" t="s">
        <v>440</v>
      </c>
      <c r="B290" s="29">
        <v>3210</v>
      </c>
      <c r="C290" s="29">
        <v>318</v>
      </c>
      <c r="D290" s="29" t="s">
        <v>292</v>
      </c>
      <c r="E290" s="29" t="s">
        <v>10</v>
      </c>
      <c r="F290" s="62">
        <v>620.9349613152805</v>
      </c>
      <c r="G290" s="107">
        <v>0.27010614521329085</v>
      </c>
      <c r="H290" s="107" t="s">
        <v>486</v>
      </c>
      <c r="I290" s="121">
        <v>359.27666309286764</v>
      </c>
      <c r="K290" s="24"/>
    </row>
    <row r="291" spans="1:11" ht="12.75">
      <c r="A291" s="29" t="s">
        <v>440</v>
      </c>
      <c r="B291" s="29">
        <v>3220</v>
      </c>
      <c r="C291" s="29">
        <v>319</v>
      </c>
      <c r="D291" s="29" t="s">
        <v>293</v>
      </c>
      <c r="E291" s="29" t="s">
        <v>10</v>
      </c>
      <c r="F291" s="62">
        <v>473.37357886676875</v>
      </c>
      <c r="G291" s="107">
        <v>0.42863785743180055</v>
      </c>
      <c r="H291" s="107" t="s">
        <v>486</v>
      </c>
      <c r="I291" s="121">
        <v>357.57530993937524</v>
      </c>
      <c r="K291" s="24"/>
    </row>
    <row r="292" spans="1:11" ht="12.75">
      <c r="A292" s="29" t="s">
        <v>440</v>
      </c>
      <c r="B292" s="29">
        <v>3230</v>
      </c>
      <c r="C292" s="29">
        <v>320</v>
      </c>
      <c r="D292" s="29" t="s">
        <v>294</v>
      </c>
      <c r="E292" s="29" t="s">
        <v>10</v>
      </c>
      <c r="F292" s="62">
        <v>695.1606410005861</v>
      </c>
      <c r="G292" s="107">
        <v>0.11878896489808617</v>
      </c>
      <c r="H292" s="107" t="s">
        <v>486</v>
      </c>
      <c r="I292" s="121">
        <v>339.70209292344464</v>
      </c>
      <c r="K292" s="24"/>
    </row>
    <row r="293" spans="1:11" ht="12.75">
      <c r="A293" s="29" t="s">
        <v>440</v>
      </c>
      <c r="B293" s="29">
        <v>3240</v>
      </c>
      <c r="C293" s="29">
        <v>321</v>
      </c>
      <c r="D293" s="29" t="s">
        <v>295</v>
      </c>
      <c r="E293" s="29" t="s">
        <v>11</v>
      </c>
      <c r="F293" s="62">
        <v>598.6339063453087</v>
      </c>
      <c r="G293" s="107">
        <v>0.4102955165028608</v>
      </c>
      <c r="H293" s="107">
        <v>0.21048805620939443</v>
      </c>
      <c r="I293" s="121">
        <v>441.0920450243262</v>
      </c>
      <c r="K293" s="24"/>
    </row>
    <row r="294" spans="1:11" ht="12.75">
      <c r="A294" s="29" t="s">
        <v>440</v>
      </c>
      <c r="B294" s="29">
        <v>3250</v>
      </c>
      <c r="C294" s="29">
        <v>322</v>
      </c>
      <c r="D294" s="29" t="s">
        <v>296</v>
      </c>
      <c r="E294" s="29" t="s">
        <v>10</v>
      </c>
      <c r="F294" s="62">
        <v>376.56087191691904</v>
      </c>
      <c r="G294" s="107">
        <v>0.6010836559262419</v>
      </c>
      <c r="H294" s="107" t="s">
        <v>486</v>
      </c>
      <c r="I294" s="121">
        <v>412.2650867669223</v>
      </c>
      <c r="K294" s="24"/>
    </row>
    <row r="295" spans="1:11" ht="12.75">
      <c r="A295" s="29" t="s">
        <v>440</v>
      </c>
      <c r="B295" s="29">
        <v>3260</v>
      </c>
      <c r="C295" s="29">
        <v>323</v>
      </c>
      <c r="D295" s="29" t="s">
        <v>297</v>
      </c>
      <c r="E295" s="29" t="s">
        <v>10</v>
      </c>
      <c r="F295" s="62">
        <v>267.03352020104387</v>
      </c>
      <c r="G295" s="107">
        <v>0.6512944053524028</v>
      </c>
      <c r="H295" s="107" t="s">
        <v>486</v>
      </c>
      <c r="I295" s="121">
        <v>322.47255887844346</v>
      </c>
      <c r="K295" s="24"/>
    </row>
    <row r="296" spans="1:11" ht="12.75">
      <c r="A296" s="29" t="s">
        <v>440</v>
      </c>
      <c r="B296" s="29">
        <v>3270</v>
      </c>
      <c r="C296" s="29">
        <v>324</v>
      </c>
      <c r="D296" s="29" t="s">
        <v>298</v>
      </c>
      <c r="E296" s="29" t="s">
        <v>10</v>
      </c>
      <c r="F296" s="62">
        <v>292.7602720613882</v>
      </c>
      <c r="G296" s="107">
        <v>0.6531981968897882</v>
      </c>
      <c r="H296" s="107" t="s">
        <v>486</v>
      </c>
      <c r="I296" s="121">
        <v>356.2336326014123</v>
      </c>
      <c r="K296" s="24"/>
    </row>
    <row r="297" spans="1:11" ht="12.75">
      <c r="A297" s="29" t="s">
        <v>440</v>
      </c>
      <c r="B297" s="29">
        <v>3280</v>
      </c>
      <c r="C297" s="29">
        <v>325</v>
      </c>
      <c r="D297" s="29" t="s">
        <v>299</v>
      </c>
      <c r="E297" s="29" t="s">
        <v>10</v>
      </c>
      <c r="F297" s="62">
        <v>421.4312426035503</v>
      </c>
      <c r="G297" s="107">
        <v>0.4483237247511912</v>
      </c>
      <c r="H297" s="107" t="s">
        <v>486</v>
      </c>
      <c r="I297" s="121">
        <v>299.67353476133553</v>
      </c>
      <c r="K297" s="24"/>
    </row>
    <row r="298" spans="1:11" ht="12.75">
      <c r="A298" s="29" t="s">
        <v>440</v>
      </c>
      <c r="B298" s="29">
        <v>3290</v>
      </c>
      <c r="C298" s="29">
        <v>326</v>
      </c>
      <c r="D298" s="29" t="s">
        <v>300</v>
      </c>
      <c r="E298" s="29" t="s">
        <v>10</v>
      </c>
      <c r="F298" s="62">
        <v>433.8964997487858</v>
      </c>
      <c r="G298" s="107">
        <v>0.5484828369012853</v>
      </c>
      <c r="H298" s="107" t="s">
        <v>486</v>
      </c>
      <c r="I298" s="121">
        <v>402.86167639655827</v>
      </c>
      <c r="K298" s="24"/>
    </row>
    <row r="299" spans="1:11" ht="12.75">
      <c r="A299" s="29" t="s">
        <v>440</v>
      </c>
      <c r="B299" s="29">
        <v>3300</v>
      </c>
      <c r="C299" s="29">
        <v>327</v>
      </c>
      <c r="D299" s="29" t="s">
        <v>301</v>
      </c>
      <c r="E299" s="29" t="s">
        <v>11</v>
      </c>
      <c r="F299" s="62">
        <v>409.9440267746407</v>
      </c>
      <c r="G299" s="107">
        <v>0.5978874992168915</v>
      </c>
      <c r="H299" s="107">
        <v>0.42064694679246717</v>
      </c>
      <c r="I299" s="121">
        <v>423.94464667457976</v>
      </c>
      <c r="K299" s="24"/>
    </row>
    <row r="300" spans="1:11" ht="12.75">
      <c r="A300" s="29" t="s">
        <v>440</v>
      </c>
      <c r="B300" s="29">
        <v>3310</v>
      </c>
      <c r="C300" s="29">
        <v>328</v>
      </c>
      <c r="D300" s="29" t="s">
        <v>302</v>
      </c>
      <c r="E300" s="29" t="s">
        <v>10</v>
      </c>
      <c r="F300" s="62">
        <v>349.85079365079366</v>
      </c>
      <c r="G300" s="107">
        <v>0.5857364313289934</v>
      </c>
      <c r="H300" s="107" t="s">
        <v>486</v>
      </c>
      <c r="I300" s="121">
        <v>345.5426677088648</v>
      </c>
      <c r="K300" s="24"/>
    </row>
    <row r="301" spans="1:11" ht="12.75">
      <c r="A301" s="29" t="s">
        <v>440</v>
      </c>
      <c r="B301" s="29">
        <v>3320</v>
      </c>
      <c r="C301" s="29">
        <v>329</v>
      </c>
      <c r="D301" s="29" t="s">
        <v>303</v>
      </c>
      <c r="E301" s="29" t="s">
        <v>10</v>
      </c>
      <c r="F301" s="62">
        <v>359.58371822239474</v>
      </c>
      <c r="G301" s="107">
        <v>0.5058922486196498</v>
      </c>
      <c r="H301" s="107" t="s">
        <v>486</v>
      </c>
      <c r="I301" s="121">
        <v>306.7782319961255</v>
      </c>
      <c r="K301" s="24"/>
    </row>
    <row r="302" spans="1:11" ht="12.75">
      <c r="A302" s="29" t="s">
        <v>440</v>
      </c>
      <c r="B302" s="29">
        <v>3330</v>
      </c>
      <c r="C302" s="29">
        <v>330</v>
      </c>
      <c r="D302" s="29" t="s">
        <v>304</v>
      </c>
      <c r="E302" s="29" t="s">
        <v>10</v>
      </c>
      <c r="F302" s="62">
        <v>447.1889296808811</v>
      </c>
      <c r="G302" s="107">
        <v>0.4295985602865594</v>
      </c>
      <c r="H302" s="107" t="s">
        <v>486</v>
      </c>
      <c r="I302" s="121">
        <v>331.79598731446504</v>
      </c>
      <c r="K302" s="24"/>
    </row>
    <row r="303" spans="1:11" ht="12.75">
      <c r="A303" s="29" t="s">
        <v>440</v>
      </c>
      <c r="B303" s="29">
        <v>3340</v>
      </c>
      <c r="C303" s="29">
        <v>331</v>
      </c>
      <c r="D303" s="29" t="s">
        <v>305</v>
      </c>
      <c r="E303" s="29" t="s">
        <v>10</v>
      </c>
      <c r="F303" s="62">
        <v>290.60578395236746</v>
      </c>
      <c r="G303" s="107">
        <v>0.6377129305599596</v>
      </c>
      <c r="H303" s="107" t="s">
        <v>486</v>
      </c>
      <c r="I303" s="121">
        <v>325.45540666369783</v>
      </c>
      <c r="K303" s="24"/>
    </row>
    <row r="304" spans="1:11" ht="12.75">
      <c r="A304" s="29" t="s">
        <v>440</v>
      </c>
      <c r="B304" s="29">
        <v>3350</v>
      </c>
      <c r="C304" s="29">
        <v>332</v>
      </c>
      <c r="D304" s="29" t="s">
        <v>306</v>
      </c>
      <c r="E304" s="29" t="s">
        <v>10</v>
      </c>
      <c r="F304" s="62">
        <v>459.5420131291028</v>
      </c>
      <c r="G304" s="107">
        <v>0.42635792901240593</v>
      </c>
      <c r="H304" s="107" t="s">
        <v>486</v>
      </c>
      <c r="I304" s="121">
        <v>342.3354558791398</v>
      </c>
      <c r="K304" s="24"/>
    </row>
    <row r="305" spans="1:11" ht="12.75">
      <c r="A305" s="29" t="s">
        <v>440</v>
      </c>
      <c r="B305" s="29">
        <v>3360</v>
      </c>
      <c r="C305" s="29">
        <v>333</v>
      </c>
      <c r="D305" s="29" t="s">
        <v>307</v>
      </c>
      <c r="E305" s="29" t="s">
        <v>10</v>
      </c>
      <c r="F305" s="62">
        <v>427.2116608796296</v>
      </c>
      <c r="G305" s="107">
        <v>0.43327033494448347</v>
      </c>
      <c r="H305" s="107" t="s">
        <v>486</v>
      </c>
      <c r="I305" s="121">
        <v>321.47374794942056</v>
      </c>
      <c r="K305" s="24"/>
    </row>
    <row r="306" spans="1:11" ht="12.75">
      <c r="A306" s="29" t="s">
        <v>440</v>
      </c>
      <c r="B306" s="29">
        <v>3370</v>
      </c>
      <c r="C306" s="29">
        <v>334</v>
      </c>
      <c r="D306" s="29" t="s">
        <v>308</v>
      </c>
      <c r="E306" s="29" t="s">
        <v>10</v>
      </c>
      <c r="F306" s="62">
        <v>449.9740594399587</v>
      </c>
      <c r="G306" s="107">
        <v>0.45508036387073053</v>
      </c>
      <c r="H306" s="107" t="s">
        <v>486</v>
      </c>
      <c r="I306" s="121">
        <v>345.6444383593232</v>
      </c>
      <c r="K306" s="24"/>
    </row>
    <row r="307" spans="1:11" ht="12.75">
      <c r="A307" s="29" t="s">
        <v>440</v>
      </c>
      <c r="B307" s="29">
        <v>3380</v>
      </c>
      <c r="C307" s="29">
        <v>335</v>
      </c>
      <c r="D307" s="29" t="s">
        <v>309</v>
      </c>
      <c r="E307" s="29" t="s">
        <v>10</v>
      </c>
      <c r="F307" s="62">
        <v>382.11270524899055</v>
      </c>
      <c r="G307" s="107">
        <v>0.5669390032165612</v>
      </c>
      <c r="H307" s="107" t="s">
        <v>486</v>
      </c>
      <c r="I307" s="121">
        <v>382.5153306911506</v>
      </c>
      <c r="K307" s="24"/>
    </row>
    <row r="308" spans="1:11" ht="12.75">
      <c r="A308" s="29" t="s">
        <v>440</v>
      </c>
      <c r="B308" s="29">
        <v>3390</v>
      </c>
      <c r="C308" s="29">
        <v>336</v>
      </c>
      <c r="D308" s="29" t="s">
        <v>310</v>
      </c>
      <c r="E308" s="29" t="s">
        <v>10</v>
      </c>
      <c r="F308" s="62">
        <v>375.0993853761922</v>
      </c>
      <c r="G308" s="107">
        <v>0.5250683238502984</v>
      </c>
      <c r="H308" s="107" t="s">
        <v>486</v>
      </c>
      <c r="I308" s="121">
        <v>322.10559808872233</v>
      </c>
      <c r="K308" s="24"/>
    </row>
    <row r="309" spans="1:11" ht="12.75">
      <c r="A309" s="29" t="s">
        <v>440</v>
      </c>
      <c r="B309" s="29">
        <v>3400</v>
      </c>
      <c r="C309" s="29">
        <v>337</v>
      </c>
      <c r="D309" s="29" t="s">
        <v>311</v>
      </c>
      <c r="E309" s="29" t="s">
        <v>10</v>
      </c>
      <c r="F309" s="62">
        <v>480.5176411745725</v>
      </c>
      <c r="G309" s="107">
        <v>0.4603183421376135</v>
      </c>
      <c r="H309" s="107" t="s">
        <v>486</v>
      </c>
      <c r="I309" s="121">
        <v>364.6442920981794</v>
      </c>
      <c r="K309" s="24"/>
    </row>
    <row r="310" spans="1:11" ht="12.75">
      <c r="A310" s="29" t="s">
        <v>440</v>
      </c>
      <c r="B310" s="29">
        <v>3410</v>
      </c>
      <c r="C310" s="29">
        <v>338</v>
      </c>
      <c r="D310" s="29" t="s">
        <v>312</v>
      </c>
      <c r="E310" s="29" t="s">
        <v>10</v>
      </c>
      <c r="F310" s="62">
        <v>456.86076469537255</v>
      </c>
      <c r="G310" s="107">
        <v>0.5010894554584074</v>
      </c>
      <c r="H310" s="107" t="s">
        <v>486</v>
      </c>
      <c r="I310" s="121">
        <v>389.2111726572724</v>
      </c>
      <c r="K310" s="24"/>
    </row>
    <row r="311" spans="1:11" ht="12.75">
      <c r="A311" s="29" t="s">
        <v>440</v>
      </c>
      <c r="B311" s="29">
        <v>3420</v>
      </c>
      <c r="C311" s="29">
        <v>339</v>
      </c>
      <c r="D311" s="29" t="s">
        <v>313</v>
      </c>
      <c r="E311" s="29" t="s">
        <v>11</v>
      </c>
      <c r="F311" s="62">
        <v>504.2252478128009</v>
      </c>
      <c r="G311" s="107">
        <v>0.521339149780905</v>
      </c>
      <c r="H311" s="107">
        <v>0.09756195487422863</v>
      </c>
      <c r="I311" s="121">
        <v>441.17776235798823</v>
      </c>
      <c r="K311" s="24"/>
    </row>
    <row r="312" spans="1:11" ht="12.75">
      <c r="A312" s="29" t="s">
        <v>440</v>
      </c>
      <c r="B312" s="29">
        <v>3430</v>
      </c>
      <c r="C312" s="29">
        <v>340</v>
      </c>
      <c r="D312" s="29" t="s">
        <v>314</v>
      </c>
      <c r="E312" s="29" t="s">
        <v>10</v>
      </c>
      <c r="F312" s="62">
        <v>492.0952873088053</v>
      </c>
      <c r="G312" s="107">
        <v>0.3414175822108719</v>
      </c>
      <c r="H312" s="107" t="s">
        <v>486</v>
      </c>
      <c r="I312" s="121">
        <v>343.7420630864283</v>
      </c>
      <c r="K312" s="24"/>
    </row>
    <row r="313" spans="1:11" ht="12.75">
      <c r="A313" s="29" t="s">
        <v>440</v>
      </c>
      <c r="B313" s="29">
        <v>3440</v>
      </c>
      <c r="C313" s="29">
        <v>341</v>
      </c>
      <c r="D313" s="29" t="s">
        <v>315</v>
      </c>
      <c r="E313" s="29" t="s">
        <v>10</v>
      </c>
      <c r="F313" s="62">
        <v>448.1729893778452</v>
      </c>
      <c r="G313" s="107">
        <v>0.4095785442315099</v>
      </c>
      <c r="H313" s="107" t="s">
        <v>486</v>
      </c>
      <c r="I313" s="121">
        <v>320.5672152975815</v>
      </c>
      <c r="K313" s="24"/>
    </row>
    <row r="314" spans="1:11" ht="12.75">
      <c r="A314" s="29" t="s">
        <v>440</v>
      </c>
      <c r="B314" s="29">
        <v>3450</v>
      </c>
      <c r="C314" s="29">
        <v>342</v>
      </c>
      <c r="D314" s="29" t="s">
        <v>316</v>
      </c>
      <c r="E314" s="29" t="s">
        <v>10</v>
      </c>
      <c r="F314" s="62">
        <v>408.5195752150254</v>
      </c>
      <c r="G314" s="107">
        <v>0.5245081147002784</v>
      </c>
      <c r="H314" s="107" t="s">
        <v>486</v>
      </c>
      <c r="I314" s="121">
        <v>370.5390270762921</v>
      </c>
      <c r="K314" s="24"/>
    </row>
    <row r="315" spans="1:11" ht="12.75">
      <c r="A315" s="29" t="s">
        <v>440</v>
      </c>
      <c r="B315" s="29">
        <v>3460</v>
      </c>
      <c r="C315" s="29">
        <v>343</v>
      </c>
      <c r="D315" s="29" t="s">
        <v>317</v>
      </c>
      <c r="E315" s="29" t="s">
        <v>10</v>
      </c>
      <c r="F315" s="62">
        <v>527.1904651162791</v>
      </c>
      <c r="G315" s="107">
        <v>0.2610909581616512</v>
      </c>
      <c r="H315" s="107" t="s">
        <v>486</v>
      </c>
      <c r="I315" s="121">
        <v>284.7901080535007</v>
      </c>
      <c r="K315" s="24"/>
    </row>
    <row r="316" spans="1:11" ht="12.75">
      <c r="A316" s="29" t="s">
        <v>440</v>
      </c>
      <c r="B316" s="29">
        <v>3470</v>
      </c>
      <c r="C316" s="29">
        <v>344</v>
      </c>
      <c r="D316" s="29" t="s">
        <v>318</v>
      </c>
      <c r="E316" s="29" t="s">
        <v>10</v>
      </c>
      <c r="F316" s="62">
        <v>435.3670060207992</v>
      </c>
      <c r="G316" s="107">
        <v>0.38469319191849916</v>
      </c>
      <c r="H316" s="107" t="s">
        <v>486</v>
      </c>
      <c r="I316" s="121">
        <v>339.79957110406747</v>
      </c>
      <c r="K316" s="24"/>
    </row>
    <row r="317" spans="1:11" ht="12.75">
      <c r="A317" s="29" t="s">
        <v>440</v>
      </c>
      <c r="B317" s="29">
        <v>3480</v>
      </c>
      <c r="C317" s="29">
        <v>345</v>
      </c>
      <c r="D317" s="29" t="s">
        <v>319</v>
      </c>
      <c r="E317" s="29" t="s">
        <v>10</v>
      </c>
      <c r="F317" s="62">
        <v>449.8496366685299</v>
      </c>
      <c r="G317" s="107">
        <v>0.3656912270732024</v>
      </c>
      <c r="H317" s="107" t="s">
        <v>486</v>
      </c>
      <c r="I317" s="121">
        <v>337.8925537297931</v>
      </c>
      <c r="K317" s="24"/>
    </row>
    <row r="318" spans="1:11" ht="12.75">
      <c r="A318" s="29" t="s">
        <v>440</v>
      </c>
      <c r="B318" s="29">
        <v>3490</v>
      </c>
      <c r="C318" s="29">
        <v>346</v>
      </c>
      <c r="D318" s="29" t="s">
        <v>320</v>
      </c>
      <c r="E318" s="29" t="s">
        <v>10</v>
      </c>
      <c r="F318" s="62">
        <v>480.3938055954089</v>
      </c>
      <c r="G318" s="107">
        <v>0.33254997261603797</v>
      </c>
      <c r="H318" s="107" t="s">
        <v>486</v>
      </c>
      <c r="I318" s="121">
        <v>326.5113554544012</v>
      </c>
      <c r="K318" s="24"/>
    </row>
    <row r="319" spans="1:11" ht="12.75">
      <c r="A319" s="29" t="s">
        <v>440</v>
      </c>
      <c r="B319" s="29">
        <v>3500</v>
      </c>
      <c r="C319" s="29">
        <v>347</v>
      </c>
      <c r="D319" s="29" t="s">
        <v>321</v>
      </c>
      <c r="E319" s="29" t="s">
        <v>11</v>
      </c>
      <c r="F319" s="62">
        <v>594.3548704061895</v>
      </c>
      <c r="G319" s="107">
        <v>0.42605978344768275</v>
      </c>
      <c r="H319" s="107">
        <v>0.3820171530676204</v>
      </c>
      <c r="I319" s="121">
        <v>460.3306477011826</v>
      </c>
      <c r="K319" s="24"/>
    </row>
    <row r="320" spans="1:11" ht="12.75">
      <c r="A320" s="29" t="s">
        <v>441</v>
      </c>
      <c r="B320" s="29">
        <v>3510</v>
      </c>
      <c r="C320" s="29">
        <v>348</v>
      </c>
      <c r="D320" s="29" t="s">
        <v>322</v>
      </c>
      <c r="E320" s="29" t="s">
        <v>5</v>
      </c>
      <c r="F320" s="62">
        <v>1367.6470588235295</v>
      </c>
      <c r="G320" s="107">
        <v>0.17704525113393302</v>
      </c>
      <c r="H320" s="107">
        <v>0</v>
      </c>
      <c r="I320" s="121">
        <v>872.7441335740073</v>
      </c>
      <c r="K320" s="24"/>
    </row>
    <row r="321" spans="1:11" ht="12.75">
      <c r="A321" s="29" t="s">
        <v>441</v>
      </c>
      <c r="B321" s="29">
        <v>3520</v>
      </c>
      <c r="C321" s="29">
        <v>349</v>
      </c>
      <c r="D321" s="29" t="s">
        <v>323</v>
      </c>
      <c r="E321" s="29" t="s">
        <v>5</v>
      </c>
      <c r="F321" s="62">
        <v>517.8001659105639</v>
      </c>
      <c r="G321" s="107">
        <v>0.45832746541394215</v>
      </c>
      <c r="H321" s="107">
        <v>0.40493402368633075</v>
      </c>
      <c r="I321" s="121">
        <v>418.4815697947718</v>
      </c>
      <c r="K321" s="24"/>
    </row>
    <row r="322" spans="1:11" ht="12.75">
      <c r="A322" s="29" t="s">
        <v>441</v>
      </c>
      <c r="B322" s="29">
        <v>3530</v>
      </c>
      <c r="C322" s="29">
        <v>350</v>
      </c>
      <c r="D322" s="29" t="s">
        <v>324</v>
      </c>
      <c r="E322" s="29" t="s">
        <v>5</v>
      </c>
      <c r="F322" s="62">
        <v>458.6976141046372</v>
      </c>
      <c r="G322" s="107">
        <v>0.4530425078669256</v>
      </c>
      <c r="H322" s="107">
        <v>0.2578615599344416</v>
      </c>
      <c r="I322" s="121">
        <v>373.9532500636376</v>
      </c>
      <c r="K322" s="24"/>
    </row>
    <row r="323" spans="1:11" ht="12.75">
      <c r="A323" s="29" t="s">
        <v>441</v>
      </c>
      <c r="B323" s="29">
        <v>3540</v>
      </c>
      <c r="C323" s="29">
        <v>708</v>
      </c>
      <c r="D323" s="29" t="s">
        <v>437</v>
      </c>
      <c r="E323" s="29" t="s">
        <v>5</v>
      </c>
      <c r="F323" s="62">
        <v>659.2295665334317</v>
      </c>
      <c r="G323" s="107">
        <v>0.3387870023133657</v>
      </c>
      <c r="H323" s="107">
        <v>0.6413415200484373</v>
      </c>
      <c r="I323" s="121">
        <v>479.5989574228</v>
      </c>
      <c r="K323" s="24"/>
    </row>
    <row r="324" spans="1:11" ht="12.75">
      <c r="A324" s="29" t="s">
        <v>441</v>
      </c>
      <c r="B324" s="29">
        <v>3620</v>
      </c>
      <c r="C324" s="29">
        <v>358</v>
      </c>
      <c r="D324" s="29" t="s">
        <v>325</v>
      </c>
      <c r="E324" s="29" t="s">
        <v>10</v>
      </c>
      <c r="F324" s="62">
        <v>325.1288080808081</v>
      </c>
      <c r="G324" s="107">
        <v>0.5701439000721898</v>
      </c>
      <c r="H324" s="107" t="s">
        <v>486</v>
      </c>
      <c r="I324" s="121">
        <v>345.5169218316051</v>
      </c>
      <c r="K324" s="24"/>
    </row>
    <row r="325" spans="1:11" ht="12.75">
      <c r="A325" s="29" t="s">
        <v>441</v>
      </c>
      <c r="B325" s="29">
        <v>3630</v>
      </c>
      <c r="C325" s="29">
        <v>359</v>
      </c>
      <c r="D325" s="29" t="s">
        <v>326</v>
      </c>
      <c r="E325" s="29" t="s">
        <v>10</v>
      </c>
      <c r="F325" s="62">
        <v>492.0884602917341</v>
      </c>
      <c r="G325" s="107">
        <v>0.4296313765601708</v>
      </c>
      <c r="H325" s="107" t="s">
        <v>486</v>
      </c>
      <c r="I325" s="121">
        <v>414.67141850021227</v>
      </c>
      <c r="K325" s="24"/>
    </row>
    <row r="326" spans="1:11" ht="12.75">
      <c r="A326" s="29" t="s">
        <v>441</v>
      </c>
      <c r="B326" s="29">
        <v>3640</v>
      </c>
      <c r="C326" s="29">
        <v>360</v>
      </c>
      <c r="D326" s="29" t="s">
        <v>327</v>
      </c>
      <c r="E326" s="29" t="s">
        <v>5</v>
      </c>
      <c r="F326" s="62">
        <v>481.15417624521075</v>
      </c>
      <c r="G326" s="107">
        <v>0.446243530113163</v>
      </c>
      <c r="H326" s="107">
        <v>0.5616750760171446</v>
      </c>
      <c r="I326" s="121">
        <v>430.82177599354014</v>
      </c>
      <c r="K326" s="24"/>
    </row>
    <row r="327" spans="1:11" ht="12.75">
      <c r="A327" s="29" t="s">
        <v>441</v>
      </c>
      <c r="B327" s="29">
        <v>3650</v>
      </c>
      <c r="C327" s="29">
        <v>361</v>
      </c>
      <c r="D327" s="29" t="s">
        <v>328</v>
      </c>
      <c r="E327" s="29" t="s">
        <v>10</v>
      </c>
      <c r="F327" s="62">
        <v>364.3128800819952</v>
      </c>
      <c r="G327" s="107">
        <v>0.5638453841200473</v>
      </c>
      <c r="H327" s="107" t="s">
        <v>486</v>
      </c>
      <c r="I327" s="121">
        <v>391.8877892030849</v>
      </c>
      <c r="K327" s="24"/>
    </row>
    <row r="328" spans="1:11" ht="12.75">
      <c r="A328" s="29" t="s">
        <v>441</v>
      </c>
      <c r="B328" s="29">
        <v>3660</v>
      </c>
      <c r="C328" s="29">
        <v>362</v>
      </c>
      <c r="D328" s="29" t="s">
        <v>329</v>
      </c>
      <c r="E328" s="29" t="s">
        <v>10</v>
      </c>
      <c r="F328" s="62">
        <v>382.11583742116323</v>
      </c>
      <c r="G328" s="107">
        <v>0.5384867540613735</v>
      </c>
      <c r="H328" s="107" t="s">
        <v>486</v>
      </c>
      <c r="I328" s="121">
        <v>421.8388442480046</v>
      </c>
      <c r="K328" s="24"/>
    </row>
    <row r="329" spans="1:11" ht="12.75">
      <c r="A329" s="29" t="s">
        <v>441</v>
      </c>
      <c r="B329" s="29">
        <v>3670</v>
      </c>
      <c r="C329" s="29">
        <v>363</v>
      </c>
      <c r="D329" s="29" t="s">
        <v>330</v>
      </c>
      <c r="E329" s="29" t="s">
        <v>5</v>
      </c>
      <c r="F329" s="62">
        <v>634.1515754847645</v>
      </c>
      <c r="G329" s="107">
        <v>0.3284883827517376</v>
      </c>
      <c r="H329" s="107">
        <v>0.6227893887467336</v>
      </c>
      <c r="I329" s="121">
        <v>420.95751615545817</v>
      </c>
      <c r="K329" s="24"/>
    </row>
    <row r="330" spans="1:11" ht="12.75">
      <c r="A330" s="29" t="s">
        <v>441</v>
      </c>
      <c r="B330" s="29">
        <v>3680</v>
      </c>
      <c r="C330" s="29">
        <v>364</v>
      </c>
      <c r="D330" s="29" t="s">
        <v>331</v>
      </c>
      <c r="E330" s="29" t="s">
        <v>10</v>
      </c>
      <c r="F330" s="62">
        <v>507.6324367449282</v>
      </c>
      <c r="G330" s="107">
        <v>0.4423841606482353</v>
      </c>
      <c r="H330" s="107" t="s">
        <v>486</v>
      </c>
      <c r="I330" s="121">
        <v>425.04097678044525</v>
      </c>
      <c r="K330" s="24"/>
    </row>
    <row r="331" spans="1:11" ht="12.75">
      <c r="A331" s="29" t="s">
        <v>441</v>
      </c>
      <c r="B331" s="29">
        <v>3690</v>
      </c>
      <c r="C331" s="29">
        <v>365</v>
      </c>
      <c r="D331" s="29" t="s">
        <v>332</v>
      </c>
      <c r="E331" s="29" t="s">
        <v>10</v>
      </c>
      <c r="F331" s="62">
        <v>472.7950145602795</v>
      </c>
      <c r="G331" s="107">
        <v>0.46853502891148247</v>
      </c>
      <c r="H331" s="107" t="s">
        <v>486</v>
      </c>
      <c r="I331" s="121">
        <v>391.61130001442143</v>
      </c>
      <c r="K331" s="24"/>
    </row>
    <row r="332" spans="1:11" ht="12.75">
      <c r="A332" s="29" t="s">
        <v>441</v>
      </c>
      <c r="B332" s="29">
        <v>3700</v>
      </c>
      <c r="C332" s="29">
        <v>366</v>
      </c>
      <c r="D332" s="29" t="s">
        <v>333</v>
      </c>
      <c r="E332" s="29" t="s">
        <v>10</v>
      </c>
      <c r="F332" s="62">
        <v>442.20650575146146</v>
      </c>
      <c r="G332" s="107">
        <v>0.3485352175358851</v>
      </c>
      <c r="H332" s="107" t="s">
        <v>486</v>
      </c>
      <c r="I332" s="121">
        <v>304.7922039018732</v>
      </c>
      <c r="K332" s="24"/>
    </row>
    <row r="333" spans="1:11" ht="12.75">
      <c r="A333" s="29" t="s">
        <v>441</v>
      </c>
      <c r="B333" s="29">
        <v>3710</v>
      </c>
      <c r="C333" s="29">
        <v>367</v>
      </c>
      <c r="D333" s="29" t="s">
        <v>334</v>
      </c>
      <c r="E333" s="29" t="s">
        <v>10</v>
      </c>
      <c r="F333" s="62">
        <v>322.52361801242233</v>
      </c>
      <c r="G333" s="107">
        <v>0.46050831621024835</v>
      </c>
      <c r="H333" s="107" t="s">
        <v>486</v>
      </c>
      <c r="I333" s="121">
        <v>288.05631725436535</v>
      </c>
      <c r="K333" s="24"/>
    </row>
    <row r="334" spans="1:11" ht="12.75">
      <c r="A334" s="29" t="s">
        <v>441</v>
      </c>
      <c r="B334" s="29">
        <v>3720</v>
      </c>
      <c r="C334" s="29">
        <v>368</v>
      </c>
      <c r="D334" s="29" t="s">
        <v>335</v>
      </c>
      <c r="E334" s="29" t="s">
        <v>11</v>
      </c>
      <c r="F334" s="62">
        <v>455.13057972658686</v>
      </c>
      <c r="G334" s="107">
        <v>0.5482458717315923</v>
      </c>
      <c r="H334" s="107">
        <v>0.4612990194384988</v>
      </c>
      <c r="I334" s="121">
        <v>471.89023638492966</v>
      </c>
      <c r="K334" s="24"/>
    </row>
    <row r="335" spans="1:11" ht="12.75">
      <c r="A335" s="29" t="s">
        <v>441</v>
      </c>
      <c r="B335" s="29">
        <v>3730</v>
      </c>
      <c r="C335" s="29">
        <v>369</v>
      </c>
      <c r="D335" s="29" t="s">
        <v>336</v>
      </c>
      <c r="E335" s="29" t="s">
        <v>5</v>
      </c>
      <c r="F335" s="62">
        <v>620.3911499553705</v>
      </c>
      <c r="G335" s="107">
        <v>0.4018487060097815</v>
      </c>
      <c r="H335" s="107">
        <v>0.4108900524329599</v>
      </c>
      <c r="I335" s="121">
        <v>467.70494927603454</v>
      </c>
      <c r="K335" s="24"/>
    </row>
    <row r="336" spans="1:11" ht="12.75">
      <c r="A336" s="29" t="s">
        <v>441</v>
      </c>
      <c r="B336" s="29">
        <v>3740</v>
      </c>
      <c r="C336" s="29">
        <v>370</v>
      </c>
      <c r="D336" s="29" t="s">
        <v>337</v>
      </c>
      <c r="E336" s="29" t="s">
        <v>5</v>
      </c>
      <c r="F336" s="62">
        <v>464.7305846153846</v>
      </c>
      <c r="G336" s="107">
        <v>0.4972003479887081</v>
      </c>
      <c r="H336" s="107">
        <v>0.10374826434816783</v>
      </c>
      <c r="I336" s="121">
        <v>437.8879719604364</v>
      </c>
      <c r="K336" s="24"/>
    </row>
    <row r="337" spans="1:11" ht="12.75">
      <c r="A337" s="29" t="s">
        <v>441</v>
      </c>
      <c r="B337" s="29">
        <v>3745</v>
      </c>
      <c r="C337" s="29">
        <v>710</v>
      </c>
      <c r="D337" s="29" t="s">
        <v>472</v>
      </c>
      <c r="E337" s="29" t="s">
        <v>5</v>
      </c>
      <c r="F337" s="62">
        <v>482.1616063764561</v>
      </c>
      <c r="G337" s="107">
        <v>0.5032170290990898</v>
      </c>
      <c r="H337" s="107">
        <v>0.3609932775964508</v>
      </c>
      <c r="I337" s="121">
        <v>462.0656707623946</v>
      </c>
      <c r="K337" s="24"/>
    </row>
    <row r="338" spans="1:11" ht="12.75">
      <c r="A338" s="29" t="s">
        <v>441</v>
      </c>
      <c r="B338" s="29">
        <v>3820</v>
      </c>
      <c r="C338" s="29">
        <v>378</v>
      </c>
      <c r="D338" s="29" t="s">
        <v>338</v>
      </c>
      <c r="E338" s="29" t="s">
        <v>10</v>
      </c>
      <c r="F338" s="62">
        <v>393.95704697986577</v>
      </c>
      <c r="G338" s="107">
        <v>0.5315266964244214</v>
      </c>
      <c r="H338" s="107" t="s">
        <v>486</v>
      </c>
      <c r="I338" s="121">
        <v>379.809072279953</v>
      </c>
      <c r="K338" s="24"/>
    </row>
    <row r="339" spans="1:11" ht="12.75">
      <c r="A339" s="29" t="s">
        <v>441</v>
      </c>
      <c r="B339" s="29">
        <v>3830</v>
      </c>
      <c r="C339" s="29">
        <v>379</v>
      </c>
      <c r="D339" s="29" t="s">
        <v>339</v>
      </c>
      <c r="E339" s="29" t="s">
        <v>10</v>
      </c>
      <c r="F339" s="62">
        <v>491.18407517309606</v>
      </c>
      <c r="G339" s="107">
        <v>0.2891543144357986</v>
      </c>
      <c r="H339" s="107" t="s">
        <v>486</v>
      </c>
      <c r="I339" s="121">
        <v>307.47181015457414</v>
      </c>
      <c r="K339" s="24"/>
    </row>
    <row r="340" spans="1:11" ht="12.75">
      <c r="A340" s="29" t="s">
        <v>441</v>
      </c>
      <c r="B340" s="29">
        <v>3840</v>
      </c>
      <c r="C340" s="29">
        <v>380</v>
      </c>
      <c r="D340" s="29" t="s">
        <v>340</v>
      </c>
      <c r="E340" s="29" t="s">
        <v>10</v>
      </c>
      <c r="F340" s="62">
        <v>486.2436743674368</v>
      </c>
      <c r="G340" s="107">
        <v>0.3794888513110291</v>
      </c>
      <c r="H340" s="107" t="s">
        <v>486</v>
      </c>
      <c r="I340" s="121">
        <v>342.504874892413</v>
      </c>
      <c r="K340" s="24"/>
    </row>
    <row r="341" spans="1:11" ht="12.75">
      <c r="A341" s="29" t="s">
        <v>441</v>
      </c>
      <c r="B341" s="29">
        <v>3850</v>
      </c>
      <c r="C341" s="29">
        <v>381</v>
      </c>
      <c r="D341" s="29" t="s">
        <v>341</v>
      </c>
      <c r="E341" s="29" t="s">
        <v>10</v>
      </c>
      <c r="F341" s="62">
        <v>420.15993449781655</v>
      </c>
      <c r="G341" s="107">
        <v>0.46708875876882494</v>
      </c>
      <c r="H341" s="107" t="s">
        <v>486</v>
      </c>
      <c r="I341" s="121">
        <v>350.6992053587424</v>
      </c>
      <c r="K341" s="24"/>
    </row>
    <row r="342" spans="1:11" ht="12.75">
      <c r="A342" s="29" t="s">
        <v>441</v>
      </c>
      <c r="B342" s="29">
        <v>3860</v>
      </c>
      <c r="C342" s="29">
        <v>382</v>
      </c>
      <c r="D342" s="29" t="s">
        <v>342</v>
      </c>
      <c r="E342" s="29" t="s">
        <v>10</v>
      </c>
      <c r="F342" s="62">
        <v>361.3056246888999</v>
      </c>
      <c r="G342" s="107">
        <v>0.5856978271000767</v>
      </c>
      <c r="H342" s="107" t="s">
        <v>486</v>
      </c>
      <c r="I342" s="121">
        <v>420.6054712122031</v>
      </c>
      <c r="K342" s="24"/>
    </row>
    <row r="343" spans="1:11" ht="12.75">
      <c r="A343" s="29" t="s">
        <v>441</v>
      </c>
      <c r="B343" s="29">
        <v>3870</v>
      </c>
      <c r="C343" s="29">
        <v>383</v>
      </c>
      <c r="D343" s="29" t="s">
        <v>343</v>
      </c>
      <c r="E343" s="29" t="s">
        <v>10</v>
      </c>
      <c r="F343" s="62">
        <v>459.45728173490375</v>
      </c>
      <c r="G343" s="107">
        <v>0.45202501757101166</v>
      </c>
      <c r="H343" s="107" t="s">
        <v>486</v>
      </c>
      <c r="I343" s="121">
        <v>385.3015727618389</v>
      </c>
      <c r="K343" s="24"/>
    </row>
    <row r="344" spans="1:11" ht="12.75">
      <c r="A344" s="29" t="s">
        <v>441</v>
      </c>
      <c r="B344" s="29">
        <v>3880</v>
      </c>
      <c r="C344" s="29">
        <v>384</v>
      </c>
      <c r="D344" s="29" t="s">
        <v>344</v>
      </c>
      <c r="E344" s="29" t="s">
        <v>11</v>
      </c>
      <c r="F344" s="62">
        <v>497.72962514671366</v>
      </c>
      <c r="G344" s="107">
        <v>0.4807443484204873</v>
      </c>
      <c r="H344" s="107">
        <v>0.5385566015960318</v>
      </c>
      <c r="I344" s="121">
        <v>433.38462841340163</v>
      </c>
      <c r="K344" s="24"/>
    </row>
    <row r="345" spans="1:11" ht="12.75">
      <c r="A345" s="29" t="s">
        <v>441</v>
      </c>
      <c r="B345" s="29">
        <v>3890</v>
      </c>
      <c r="C345" s="29">
        <v>385</v>
      </c>
      <c r="D345" s="29" t="s">
        <v>345</v>
      </c>
      <c r="E345" s="29" t="s">
        <v>5</v>
      </c>
      <c r="F345" s="62">
        <v>448.5553791238507</v>
      </c>
      <c r="G345" s="107">
        <v>0.5842653952035416</v>
      </c>
      <c r="H345" s="107">
        <v>0.26681934990444744</v>
      </c>
      <c r="I345" s="121">
        <v>490.35486705543303</v>
      </c>
      <c r="K345" s="24"/>
    </row>
    <row r="346" spans="1:11" s="29" customFormat="1" ht="12.75">
      <c r="A346" s="29" t="s">
        <v>441</v>
      </c>
      <c r="B346" s="29">
        <v>3900</v>
      </c>
      <c r="C346" s="29">
        <v>386</v>
      </c>
      <c r="D346" s="29" t="s">
        <v>346</v>
      </c>
      <c r="E346" s="29" t="s">
        <v>10</v>
      </c>
      <c r="F346" s="62">
        <v>404.08664772727275</v>
      </c>
      <c r="G346" s="107">
        <v>0.44080621309219187</v>
      </c>
      <c r="H346" s="107" t="s">
        <v>486</v>
      </c>
      <c r="I346" s="121">
        <v>366.2295911361025</v>
      </c>
      <c r="J346" s="28"/>
      <c r="K346" s="24"/>
    </row>
    <row r="347" spans="1:11" ht="12.75">
      <c r="A347" s="29" t="s">
        <v>441</v>
      </c>
      <c r="B347" s="29">
        <v>3910</v>
      </c>
      <c r="C347" s="29">
        <v>387</v>
      </c>
      <c r="D347" s="29" t="s">
        <v>347</v>
      </c>
      <c r="E347" s="29" t="s">
        <v>10</v>
      </c>
      <c r="F347" s="62">
        <v>390.43545943791116</v>
      </c>
      <c r="G347" s="107">
        <v>0.4508181606914526</v>
      </c>
      <c r="H347" s="107" t="s">
        <v>486</v>
      </c>
      <c r="I347" s="121">
        <v>320.4286752262112</v>
      </c>
      <c r="K347" s="24"/>
    </row>
    <row r="348" spans="1:11" ht="12.75">
      <c r="A348" s="29" t="s">
        <v>441</v>
      </c>
      <c r="B348" s="29">
        <v>3920</v>
      </c>
      <c r="C348" s="29">
        <v>388</v>
      </c>
      <c r="D348" s="29" t="s">
        <v>348</v>
      </c>
      <c r="E348" s="29" t="s">
        <v>10</v>
      </c>
      <c r="F348" s="62">
        <v>412.5527231059585</v>
      </c>
      <c r="G348" s="107">
        <v>0.42940328703220404</v>
      </c>
      <c r="H348" s="107" t="s">
        <v>486</v>
      </c>
      <c r="I348" s="121">
        <v>328.5492459711202</v>
      </c>
      <c r="K348" s="24"/>
    </row>
    <row r="349" spans="1:11" ht="12.75">
      <c r="A349" s="29" t="s">
        <v>441</v>
      </c>
      <c r="B349" s="29">
        <v>3930</v>
      </c>
      <c r="C349" s="29">
        <v>389</v>
      </c>
      <c r="D349" s="29" t="s">
        <v>349</v>
      </c>
      <c r="E349" s="29" t="s">
        <v>10</v>
      </c>
      <c r="F349" s="62">
        <v>422.2362593230064</v>
      </c>
      <c r="G349" s="107">
        <v>0.4502978247027715</v>
      </c>
      <c r="H349" s="107" t="s">
        <v>486</v>
      </c>
      <c r="I349" s="121">
        <v>347.03925377248135</v>
      </c>
      <c r="K349" s="24"/>
    </row>
    <row r="350" spans="1:11" ht="12.75">
      <c r="A350" s="29" t="s">
        <v>441</v>
      </c>
      <c r="B350" s="29">
        <v>3940</v>
      </c>
      <c r="C350" s="29">
        <v>390</v>
      </c>
      <c r="D350" s="29" t="s">
        <v>350</v>
      </c>
      <c r="E350" s="29" t="s">
        <v>10</v>
      </c>
      <c r="F350" s="62">
        <v>464.3319902814335</v>
      </c>
      <c r="G350" s="107">
        <v>0.40842862459255463</v>
      </c>
      <c r="H350" s="107" t="s">
        <v>486</v>
      </c>
      <c r="I350" s="121">
        <v>352.29870953900365</v>
      </c>
      <c r="K350" s="24"/>
    </row>
    <row r="351" spans="1:11" ht="12.75">
      <c r="A351" s="29" t="s">
        <v>441</v>
      </c>
      <c r="B351" s="29">
        <v>3950</v>
      </c>
      <c r="C351" s="29">
        <v>391</v>
      </c>
      <c r="D351" s="29" t="s">
        <v>351</v>
      </c>
      <c r="E351" s="29" t="s">
        <v>11</v>
      </c>
      <c r="F351" s="62">
        <v>492.98703004432775</v>
      </c>
      <c r="G351" s="107">
        <v>0.5030552159478257</v>
      </c>
      <c r="H351" s="107">
        <v>0.4863765011169019</v>
      </c>
      <c r="I351" s="121">
        <v>451.2980565794107</v>
      </c>
      <c r="K351" s="24"/>
    </row>
    <row r="352" spans="1:11" ht="12.75">
      <c r="A352" s="29" t="s">
        <v>441</v>
      </c>
      <c r="B352" s="29">
        <v>3960</v>
      </c>
      <c r="C352" s="29">
        <v>392</v>
      </c>
      <c r="D352" s="29" t="s">
        <v>352</v>
      </c>
      <c r="E352" s="29" t="s">
        <v>5</v>
      </c>
      <c r="F352" s="62">
        <v>528.2080511527378</v>
      </c>
      <c r="G352" s="107">
        <v>0.5142276864820856</v>
      </c>
      <c r="H352" s="107">
        <v>0.19808388957455775</v>
      </c>
      <c r="I352" s="121">
        <v>456.33160315691725</v>
      </c>
      <c r="K352" s="24"/>
    </row>
    <row r="353" spans="1:11" ht="12.75">
      <c r="A353" s="29" t="s">
        <v>441</v>
      </c>
      <c r="B353" s="29">
        <v>3970</v>
      </c>
      <c r="C353" s="29">
        <v>393</v>
      </c>
      <c r="D353" s="29" t="s">
        <v>353</v>
      </c>
      <c r="E353" s="29" t="s">
        <v>5</v>
      </c>
      <c r="F353" s="62">
        <v>463.6401808081908</v>
      </c>
      <c r="G353" s="107">
        <v>0.4432954075747719</v>
      </c>
      <c r="H353" s="107">
        <v>0.5502190098907973</v>
      </c>
      <c r="I353" s="121">
        <v>363.1940920343292</v>
      </c>
      <c r="K353" s="24"/>
    </row>
    <row r="354" spans="1:11" ht="12.75">
      <c r="A354" s="29" t="s">
        <v>441</v>
      </c>
      <c r="B354" s="29">
        <v>3980</v>
      </c>
      <c r="C354" s="29">
        <v>709</v>
      </c>
      <c r="D354" s="29" t="s">
        <v>438</v>
      </c>
      <c r="E354" s="29" t="s">
        <v>5</v>
      </c>
      <c r="F354" s="62">
        <v>560.3401850143252</v>
      </c>
      <c r="G354" s="107">
        <v>0.46103278460191544</v>
      </c>
      <c r="H354" s="107">
        <v>0.326170016479596</v>
      </c>
      <c r="I354" s="121">
        <v>447.1599754910734</v>
      </c>
      <c r="K354" s="24"/>
    </row>
    <row r="355" spans="1:11" ht="12.75">
      <c r="A355" s="33"/>
      <c r="B355" s="32"/>
      <c r="C355" s="32"/>
      <c r="D355" s="32"/>
      <c r="E355" s="32"/>
      <c r="F355" s="63"/>
      <c r="G355" s="109"/>
      <c r="H355" s="108"/>
      <c r="I355" s="121"/>
      <c r="K355" s="24"/>
    </row>
    <row r="356" spans="1:11" ht="12.75">
      <c r="A356" s="33"/>
      <c r="B356" s="32"/>
      <c r="C356" s="32"/>
      <c r="D356" s="32"/>
      <c r="E356" s="32"/>
      <c r="F356" s="63"/>
      <c r="G356" s="109"/>
      <c r="H356" s="108"/>
      <c r="I356" s="119"/>
      <c r="K356" s="24"/>
    </row>
    <row r="358" spans="1:9" ht="12.75">
      <c r="A358" s="59" t="s">
        <v>408</v>
      </c>
      <c r="F358" s="64"/>
      <c r="G358" s="110"/>
      <c r="H358" s="111"/>
      <c r="I358" s="122"/>
    </row>
    <row r="359" spans="2:9" ht="31.5" customHeight="1">
      <c r="B359" s="58"/>
      <c r="C359" s="58"/>
      <c r="D359" s="58"/>
      <c r="E359" s="58"/>
      <c r="F359" s="67"/>
      <c r="G359" s="112"/>
      <c r="H359" s="113"/>
      <c r="I359" s="123"/>
    </row>
    <row r="360" spans="1:9" ht="12.75">
      <c r="A360" s="57"/>
      <c r="B360" s="58"/>
      <c r="C360" s="58"/>
      <c r="D360" s="58"/>
      <c r="E360" s="58"/>
      <c r="F360" s="68"/>
      <c r="G360" s="114"/>
      <c r="H360" s="115"/>
      <c r="I360" s="124"/>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zoomScalePageLayoutView="0" workbookViewId="0" topLeftCell="A1">
      <selection activeCell="D8" sqref="D8"/>
    </sheetView>
  </sheetViews>
  <sheetFormatPr defaultColWidth="9.140625" defaultRowHeight="12.75"/>
  <cols>
    <col min="1" max="1" width="35.7109375" style="3" customWidth="1"/>
    <col min="2" max="2" width="16.421875" style="3" customWidth="1"/>
    <col min="3" max="3" width="17.57421875" style="3" customWidth="1"/>
    <col min="4" max="5" width="25.7109375" style="3" customWidth="1"/>
    <col min="6" max="6" width="19.57421875" style="3" customWidth="1"/>
    <col min="7" max="8" width="9.140625" style="3" customWidth="1"/>
    <col min="9" max="16384" width="9.140625" style="3" customWidth="1"/>
  </cols>
  <sheetData>
    <row r="1" spans="1:2" ht="18">
      <c r="A1" s="25" t="s">
        <v>500</v>
      </c>
      <c r="B1" s="90"/>
    </row>
    <row r="2" ht="12.75">
      <c r="A2" s="5"/>
    </row>
    <row r="4" s="5" customFormat="1" ht="12.75">
      <c r="A4" s="5" t="s">
        <v>505</v>
      </c>
    </row>
    <row r="5" spans="1:6" s="35" customFormat="1" ht="53.25" customHeight="1">
      <c r="A5" s="95" t="s">
        <v>1</v>
      </c>
      <c r="B5" s="95" t="s">
        <v>427</v>
      </c>
      <c r="C5" s="95" t="s">
        <v>2</v>
      </c>
      <c r="D5" s="96" t="s">
        <v>503</v>
      </c>
      <c r="E5" s="96" t="s">
        <v>482</v>
      </c>
      <c r="F5" s="96" t="s">
        <v>426</v>
      </c>
    </row>
    <row r="6" spans="1:6" ht="12.75">
      <c r="A6" s="102" t="s">
        <v>258</v>
      </c>
      <c r="B6" s="36" t="s">
        <v>501</v>
      </c>
      <c r="C6" s="36" t="s">
        <v>512</v>
      </c>
      <c r="D6" s="37">
        <v>0.3777605879438079</v>
      </c>
      <c r="E6" s="93">
        <v>0.21539518287960194</v>
      </c>
      <c r="F6" s="94">
        <v>0.7538023965696685</v>
      </c>
    </row>
    <row r="7" spans="1:6" ht="12.75">
      <c r="A7" s="102" t="s">
        <v>281</v>
      </c>
      <c r="B7" s="36" t="s">
        <v>501</v>
      </c>
      <c r="C7" s="36" t="s">
        <v>513</v>
      </c>
      <c r="D7" s="37">
        <v>0.46211880131222316</v>
      </c>
      <c r="E7" s="93">
        <v>0.31937592612067983</v>
      </c>
      <c r="F7" s="94">
        <v>0.4469431272587725</v>
      </c>
    </row>
    <row r="8" spans="1:6" ht="12.75">
      <c r="A8" s="102" t="s">
        <v>80</v>
      </c>
      <c r="B8" s="36" t="s">
        <v>502</v>
      </c>
      <c r="C8" s="36" t="s">
        <v>513</v>
      </c>
      <c r="D8" s="37">
        <v>0.6060920634411374</v>
      </c>
      <c r="E8" s="93">
        <v>0.4369138199494285</v>
      </c>
      <c r="F8" s="94">
        <v>0.38721193005817667</v>
      </c>
    </row>
    <row r="9" spans="1:6" ht="12.75">
      <c r="A9" s="102" t="s">
        <v>27</v>
      </c>
      <c r="B9" s="36" t="s">
        <v>17</v>
      </c>
      <c r="C9" s="36" t="s">
        <v>513</v>
      </c>
      <c r="D9" s="37">
        <v>0.48520592805626667</v>
      </c>
      <c r="E9" s="93">
        <v>0.3678839115573045</v>
      </c>
      <c r="F9" s="94">
        <v>0.3189104302015316</v>
      </c>
    </row>
    <row r="10" spans="1:6" ht="12.75">
      <c r="A10" s="102" t="s">
        <v>79</v>
      </c>
      <c r="B10" s="36" t="s">
        <v>502</v>
      </c>
      <c r="C10" s="36" t="s">
        <v>513</v>
      </c>
      <c r="D10" s="37">
        <v>0.5184873331709446</v>
      </c>
      <c r="E10" s="93">
        <v>0.39772661956797967</v>
      </c>
      <c r="F10" s="94">
        <v>0.30362743568468764</v>
      </c>
    </row>
    <row r="11" spans="1:6" ht="12.75">
      <c r="A11" s="102" t="s">
        <v>346</v>
      </c>
      <c r="B11" s="36" t="s">
        <v>504</v>
      </c>
      <c r="C11" s="36" t="s">
        <v>512</v>
      </c>
      <c r="D11" s="37">
        <v>0.44080621309219187</v>
      </c>
      <c r="E11" s="93">
        <v>0.3429922466671086</v>
      </c>
      <c r="F11" s="94">
        <v>0.2851783600811732</v>
      </c>
    </row>
    <row r="12" spans="1:6" ht="12.75">
      <c r="A12" s="102" t="s">
        <v>304</v>
      </c>
      <c r="B12" s="36" t="s">
        <v>501</v>
      </c>
      <c r="C12" s="36" t="s">
        <v>512</v>
      </c>
      <c r="D12" s="37">
        <v>0.4295985602865594</v>
      </c>
      <c r="E12" s="93">
        <v>0.3363556402803704</v>
      </c>
      <c r="F12" s="94">
        <v>0.2772152710995601</v>
      </c>
    </row>
    <row r="13" spans="1:6" ht="12.75">
      <c r="A13" s="102" t="s">
        <v>174</v>
      </c>
      <c r="B13" s="36" t="s">
        <v>160</v>
      </c>
      <c r="C13" s="36" t="s">
        <v>512</v>
      </c>
      <c r="D13" s="37">
        <v>0.4695020651032264</v>
      </c>
      <c r="E13" s="93">
        <v>0.3703644179937502</v>
      </c>
      <c r="F13" s="94">
        <v>0.26767594912735143</v>
      </c>
    </row>
    <row r="14" spans="1:6" ht="12.75">
      <c r="A14" s="102" t="s">
        <v>150</v>
      </c>
      <c r="B14" s="36" t="s">
        <v>127</v>
      </c>
      <c r="C14" s="36" t="s">
        <v>512</v>
      </c>
      <c r="D14" s="37">
        <v>0.4492327184054742</v>
      </c>
      <c r="E14" s="93">
        <v>0.3602781797780762</v>
      </c>
      <c r="F14" s="94">
        <v>0.2469051516863778</v>
      </c>
    </row>
    <row r="15" spans="1:6" ht="12.75">
      <c r="A15" s="126" t="s">
        <v>222</v>
      </c>
      <c r="B15" s="128" t="s">
        <v>210</v>
      </c>
      <c r="C15" s="128" t="s">
        <v>512</v>
      </c>
      <c r="D15" s="127">
        <v>0.3165534517907833</v>
      </c>
      <c r="E15" s="129">
        <v>0.25685157147447035</v>
      </c>
      <c r="F15" s="130">
        <v>0.23243727875049036</v>
      </c>
    </row>
    <row r="16" ht="12.75">
      <c r="C16" s="131"/>
    </row>
    <row r="17" ht="12.75">
      <c r="C17" s="131"/>
    </row>
    <row r="18" spans="1:3" s="5" customFormat="1" ht="12.75">
      <c r="A18" s="5" t="s">
        <v>506</v>
      </c>
      <c r="C18" s="132"/>
    </row>
    <row r="19" spans="1:4" ht="53.25" customHeight="1">
      <c r="A19" s="97" t="s">
        <v>1</v>
      </c>
      <c r="B19" s="95" t="s">
        <v>427</v>
      </c>
      <c r="C19" s="133" t="s">
        <v>2</v>
      </c>
      <c r="D19" s="96" t="s">
        <v>483</v>
      </c>
    </row>
    <row r="20" spans="1:4" ht="12.75">
      <c r="A20" s="102" t="s">
        <v>173</v>
      </c>
      <c r="B20" s="36" t="s">
        <v>160</v>
      </c>
      <c r="C20" s="36" t="s">
        <v>512</v>
      </c>
      <c r="D20" s="138">
        <v>0.6675324304689523</v>
      </c>
    </row>
    <row r="21" spans="1:4" ht="12.75">
      <c r="A21" s="102" t="s">
        <v>298</v>
      </c>
      <c r="B21" s="36" t="s">
        <v>501</v>
      </c>
      <c r="C21" s="36" t="s">
        <v>512</v>
      </c>
      <c r="D21" s="138">
        <v>0.6531981968897882</v>
      </c>
    </row>
    <row r="22" spans="1:4" ht="12.75">
      <c r="A22" s="102" t="s">
        <v>297</v>
      </c>
      <c r="B22" s="36" t="s">
        <v>501</v>
      </c>
      <c r="C22" s="36" t="s">
        <v>512</v>
      </c>
      <c r="D22" s="138">
        <v>0.6512944053524028</v>
      </c>
    </row>
    <row r="23" spans="1:4" ht="12.75">
      <c r="A23" s="102" t="s">
        <v>305</v>
      </c>
      <c r="B23" s="36" t="s">
        <v>501</v>
      </c>
      <c r="C23" s="36" t="s">
        <v>512</v>
      </c>
      <c r="D23" s="138">
        <v>0.6377129305599596</v>
      </c>
    </row>
    <row r="24" spans="1:4" ht="12.75">
      <c r="A24" s="102" t="s">
        <v>186</v>
      </c>
      <c r="B24" s="36" t="s">
        <v>160</v>
      </c>
      <c r="C24" s="36" t="s">
        <v>512</v>
      </c>
      <c r="D24" s="138">
        <v>0.6195947252929063</v>
      </c>
    </row>
    <row r="25" spans="1:4" ht="12.75">
      <c r="A25" s="102" t="s">
        <v>30</v>
      </c>
      <c r="B25" s="36" t="s">
        <v>17</v>
      </c>
      <c r="C25" s="36" t="s">
        <v>512</v>
      </c>
      <c r="D25" s="138">
        <v>0.6096769323066571</v>
      </c>
    </row>
    <row r="26" spans="1:4" ht="12.75">
      <c r="A26" s="102" t="s">
        <v>80</v>
      </c>
      <c r="B26" s="36" t="s">
        <v>502</v>
      </c>
      <c r="C26" s="36" t="s">
        <v>513</v>
      </c>
      <c r="D26" s="138">
        <v>0.6060920634411374</v>
      </c>
    </row>
    <row r="27" spans="1:4" ht="12.75">
      <c r="A27" s="102" t="s">
        <v>148</v>
      </c>
      <c r="B27" s="36" t="s">
        <v>127</v>
      </c>
      <c r="C27" s="36" t="s">
        <v>512</v>
      </c>
      <c r="D27" s="138">
        <v>0.602815798177486</v>
      </c>
    </row>
    <row r="28" spans="1:4" ht="12.75">
      <c r="A28" s="102" t="s">
        <v>296</v>
      </c>
      <c r="B28" s="36" t="s">
        <v>501</v>
      </c>
      <c r="C28" s="36" t="s">
        <v>512</v>
      </c>
      <c r="D28" s="138">
        <v>0.6010836559262419</v>
      </c>
    </row>
    <row r="29" spans="1:4" ht="12.75">
      <c r="A29" s="126" t="s">
        <v>92</v>
      </c>
      <c r="B29" s="128" t="s">
        <v>81</v>
      </c>
      <c r="C29" s="128" t="s">
        <v>513</v>
      </c>
      <c r="D29" s="139">
        <v>0.5982849183204064</v>
      </c>
    </row>
    <row r="32" s="5" customFormat="1" ht="12.75">
      <c r="A32" s="5" t="s">
        <v>507</v>
      </c>
    </row>
    <row r="33" spans="1:4" s="35" customFormat="1" ht="53.25" customHeight="1">
      <c r="A33" s="98" t="s">
        <v>1</v>
      </c>
      <c r="B33" s="95" t="s">
        <v>427</v>
      </c>
      <c r="C33" s="99" t="s">
        <v>2</v>
      </c>
      <c r="D33" s="99" t="s">
        <v>484</v>
      </c>
    </row>
    <row r="34" spans="1:4" ht="12.75">
      <c r="A34" s="102" t="s">
        <v>212</v>
      </c>
      <c r="B34" s="36" t="s">
        <v>210</v>
      </c>
      <c r="C34" s="36" t="s">
        <v>513</v>
      </c>
      <c r="D34" s="137">
        <v>256.12154377824316</v>
      </c>
    </row>
    <row r="35" spans="1:4" ht="12.75">
      <c r="A35" s="102" t="s">
        <v>240</v>
      </c>
      <c r="B35" s="36" t="s">
        <v>210</v>
      </c>
      <c r="C35" s="36" t="s">
        <v>512</v>
      </c>
      <c r="D35" s="137">
        <v>280.2996089273214</v>
      </c>
    </row>
    <row r="36" spans="1:4" ht="12.75">
      <c r="A36" s="102" t="s">
        <v>291</v>
      </c>
      <c r="B36" s="36" t="s">
        <v>501</v>
      </c>
      <c r="C36" s="36" t="s">
        <v>512</v>
      </c>
      <c r="D36" s="137">
        <v>280.9421368869793</v>
      </c>
    </row>
    <row r="37" spans="1:4" ht="12.75">
      <c r="A37" s="102" t="s">
        <v>317</v>
      </c>
      <c r="B37" s="36" t="s">
        <v>501</v>
      </c>
      <c r="C37" s="36" t="s">
        <v>512</v>
      </c>
      <c r="D37" s="137">
        <v>284.7901080535007</v>
      </c>
    </row>
    <row r="38" spans="1:4" ht="12.75">
      <c r="A38" s="102" t="s">
        <v>114</v>
      </c>
      <c r="B38" s="36" t="s">
        <v>81</v>
      </c>
      <c r="C38" s="36" t="s">
        <v>512</v>
      </c>
      <c r="D38" s="137">
        <v>285.00653613549196</v>
      </c>
    </row>
    <row r="39" spans="1:4" ht="12.75">
      <c r="A39" s="102" t="s">
        <v>334</v>
      </c>
      <c r="B39" s="36" t="s">
        <v>504</v>
      </c>
      <c r="C39" s="36" t="s">
        <v>512</v>
      </c>
      <c r="D39" s="137">
        <v>288.05631725436535</v>
      </c>
    </row>
    <row r="40" spans="1:4" ht="12.75">
      <c r="A40" s="102" t="s">
        <v>241</v>
      </c>
      <c r="B40" s="36" t="s">
        <v>210</v>
      </c>
      <c r="C40" s="36" t="s">
        <v>512</v>
      </c>
      <c r="D40" s="137">
        <v>288.73143870978055</v>
      </c>
    </row>
    <row r="41" spans="1:4" ht="12.75">
      <c r="A41" s="102" t="s">
        <v>275</v>
      </c>
      <c r="B41" s="36" t="s">
        <v>501</v>
      </c>
      <c r="C41" s="36" t="s">
        <v>512</v>
      </c>
      <c r="D41" s="137">
        <v>292.19786586837915</v>
      </c>
    </row>
    <row r="42" spans="1:4" ht="12.75">
      <c r="A42" s="102" t="s">
        <v>263</v>
      </c>
      <c r="B42" s="36" t="s">
        <v>501</v>
      </c>
      <c r="C42" s="36" t="s">
        <v>512</v>
      </c>
      <c r="D42" s="137">
        <v>292.84275971289173</v>
      </c>
    </row>
    <row r="43" spans="1:4" ht="12.75">
      <c r="A43" s="126" t="s">
        <v>46</v>
      </c>
      <c r="B43" s="128" t="s">
        <v>17</v>
      </c>
      <c r="C43" s="128" t="s">
        <v>512</v>
      </c>
      <c r="D43" s="140">
        <v>293.64543504616245</v>
      </c>
    </row>
    <row r="44" spans="1:4" ht="12.75">
      <c r="A44" s="39"/>
      <c r="B44" s="39"/>
      <c r="C44" s="39"/>
      <c r="D44" s="40"/>
    </row>
    <row r="46" s="5" customFormat="1" ht="12.75">
      <c r="A46" s="5" t="s">
        <v>514</v>
      </c>
    </row>
    <row r="47" spans="1:7" s="35" customFormat="1" ht="53.25" customHeight="1">
      <c r="A47" s="95" t="s">
        <v>1</v>
      </c>
      <c r="B47" s="95" t="s">
        <v>427</v>
      </c>
      <c r="C47" s="95" t="s">
        <v>2</v>
      </c>
      <c r="D47" s="95" t="s">
        <v>511</v>
      </c>
      <c r="E47" s="95" t="s">
        <v>485</v>
      </c>
      <c r="F47" s="95" t="s">
        <v>476</v>
      </c>
      <c r="G47" s="34"/>
    </row>
    <row r="48" spans="1:7" ht="12.75">
      <c r="A48" s="3" t="s">
        <v>241</v>
      </c>
      <c r="B48" s="36" t="s">
        <v>210</v>
      </c>
      <c r="C48" s="36" t="s">
        <v>512</v>
      </c>
      <c r="D48" s="137">
        <v>288.73143870978055</v>
      </c>
      <c r="E48" s="137">
        <v>385.35212392829305</v>
      </c>
      <c r="F48" s="136">
        <v>-0.2507334959868856</v>
      </c>
      <c r="G48" s="38"/>
    </row>
    <row r="49" spans="1:7" ht="12.75">
      <c r="A49" s="3" t="s">
        <v>216</v>
      </c>
      <c r="B49" s="36" t="s">
        <v>210</v>
      </c>
      <c r="C49" s="36" t="s">
        <v>512</v>
      </c>
      <c r="D49" s="137">
        <v>333.6764441418644</v>
      </c>
      <c r="E49" s="137">
        <v>426.31483548521453</v>
      </c>
      <c r="F49" s="136">
        <v>-0.21730041657572813</v>
      </c>
      <c r="G49" s="38"/>
    </row>
    <row r="50" spans="1:7" ht="12.75">
      <c r="A50" s="3" t="s">
        <v>220</v>
      </c>
      <c r="B50" s="36" t="s">
        <v>210</v>
      </c>
      <c r="C50" s="36" t="s">
        <v>512</v>
      </c>
      <c r="D50" s="137">
        <v>370.9101381824884</v>
      </c>
      <c r="E50" s="137">
        <v>447.69691765741965</v>
      </c>
      <c r="F50" s="136">
        <v>-0.17151509524952532</v>
      </c>
      <c r="G50" s="38"/>
    </row>
    <row r="51" spans="1:7" ht="12.75">
      <c r="A51" s="3" t="s">
        <v>291</v>
      </c>
      <c r="B51" s="36" t="s">
        <v>501</v>
      </c>
      <c r="C51" s="36" t="s">
        <v>512</v>
      </c>
      <c r="D51" s="137">
        <v>280.9421368869793</v>
      </c>
      <c r="E51" s="137">
        <v>331.1683536014968</v>
      </c>
      <c r="F51" s="136">
        <v>-0.1516636966313392</v>
      </c>
      <c r="G51" s="38"/>
    </row>
    <row r="52" spans="1:7" ht="12.75">
      <c r="A52" s="3" t="s">
        <v>341</v>
      </c>
      <c r="B52" s="36" t="s">
        <v>504</v>
      </c>
      <c r="C52" s="36" t="s">
        <v>512</v>
      </c>
      <c r="D52" s="137">
        <v>350.6992053587424</v>
      </c>
      <c r="E52" s="137">
        <v>409.31278648974666</v>
      </c>
      <c r="F52" s="136">
        <v>-0.14319997582697683</v>
      </c>
      <c r="G52" s="38"/>
    </row>
    <row r="53" spans="1:7" ht="12.75">
      <c r="A53" s="3" t="s">
        <v>222</v>
      </c>
      <c r="B53" s="36" t="s">
        <v>210</v>
      </c>
      <c r="C53" s="36" t="s">
        <v>512</v>
      </c>
      <c r="D53" s="137">
        <v>346.70727473444816</v>
      </c>
      <c r="E53" s="137">
        <v>402.5549777777778</v>
      </c>
      <c r="F53" s="136">
        <v>-0.1387331075909816</v>
      </c>
      <c r="G53" s="38"/>
    </row>
    <row r="54" spans="1:7" ht="12.75">
      <c r="A54" s="3" t="s">
        <v>96</v>
      </c>
      <c r="B54" s="36" t="s">
        <v>81</v>
      </c>
      <c r="C54" s="36" t="s">
        <v>512</v>
      </c>
      <c r="D54" s="137">
        <v>383.1664804469274</v>
      </c>
      <c r="E54" s="137">
        <v>440.96563636363635</v>
      </c>
      <c r="F54" s="136">
        <v>-0.13107405917917303</v>
      </c>
      <c r="G54" s="38"/>
    </row>
    <row r="55" spans="1:7" ht="12.75">
      <c r="A55" s="3" t="s">
        <v>240</v>
      </c>
      <c r="B55" s="36" t="s">
        <v>210</v>
      </c>
      <c r="C55" s="36" t="s">
        <v>512</v>
      </c>
      <c r="D55" s="137">
        <v>280.2996089273214</v>
      </c>
      <c r="E55" s="137">
        <v>321.4764835164835</v>
      </c>
      <c r="F55" s="136">
        <v>-0.12808673946768107</v>
      </c>
      <c r="G55" s="38"/>
    </row>
    <row r="56" spans="1:7" ht="12.75">
      <c r="A56" s="3" t="s">
        <v>353</v>
      </c>
      <c r="B56" s="36" t="s">
        <v>504</v>
      </c>
      <c r="C56" s="36" t="s">
        <v>513</v>
      </c>
      <c r="D56" s="137">
        <v>363.1940920343292</v>
      </c>
      <c r="E56" s="137">
        <v>415.7090089197226</v>
      </c>
      <c r="F56" s="136">
        <v>-0.12632614583422352</v>
      </c>
      <c r="G56" s="38"/>
    </row>
    <row r="57" spans="1:7" ht="12.75">
      <c r="A57" s="118" t="s">
        <v>250</v>
      </c>
      <c r="B57" s="128" t="s">
        <v>501</v>
      </c>
      <c r="C57" s="128" t="s">
        <v>513</v>
      </c>
      <c r="D57" s="140">
        <v>338.1384904014271</v>
      </c>
      <c r="E57" s="140">
        <v>383.82662852784136</v>
      </c>
      <c r="F57" s="141">
        <v>-0.11903326848804144</v>
      </c>
      <c r="G57" s="38"/>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Environment, Food and Rural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Waste Management Bulletin</dc:title>
  <dc:subject>Municipal Waste Management</dc:subject>
  <dc:creator>Environment Statistics and Indicators Division, Defra</dc:creator>
  <cp:keywords>Municipal waste disposal</cp:keywords>
  <dc:description>http://www.defra.gov.uk/environment/statistics/wastats/index.htm</dc:description>
  <cp:lastModifiedBy>m131691</cp:lastModifiedBy>
  <dcterms:created xsi:type="dcterms:W3CDTF">2006-11-20T12:04:33Z</dcterms:created>
  <dcterms:modified xsi:type="dcterms:W3CDTF">2014-05-09T14:54:21Z</dcterms:modified>
  <cp:category>Environment, Waste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