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1380" yWindow="645" windowWidth="14730" windowHeight="10515"/>
  </bookViews>
  <sheets>
    <sheet name="Table 9" sheetId="19" r:id="rId1"/>
    <sheet name="Table 9a" sheetId="20" r:id="rId2"/>
    <sheet name="Table 9b" sheetId="21" r:id="rId3"/>
    <sheet name="Table 10" sheetId="8" r:id="rId4"/>
    <sheet name="Chart 1" sheetId="17" r:id="rId5"/>
    <sheet name="Chart 2" sheetId="18" r:id="rId6"/>
    <sheet name="Data for Charts" sheetId="16" r:id="rId7"/>
  </sheets>
  <externalReferences>
    <externalReference r:id="rId8"/>
  </externalReferences>
  <definedNames>
    <definedName name="_xlnm.Print_Area" localSheetId="3">'Table 10'!$A$1:$F$35</definedName>
    <definedName name="_xlnm.Print_Area" localSheetId="0">'Table 9'!#REF!</definedName>
    <definedName name="_xlnm.Print_Area" localSheetId="1">'Table 9a'!#REF!</definedName>
    <definedName name="_xlnm.Print_Area" localSheetId="2">'Table 9b'!#REF!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8" i="16"/>
  <c r="X18" s="1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</calcChain>
</file>

<file path=xl/sharedStrings.xml><?xml version="1.0" encoding="utf-8"?>
<sst xmlns="http://schemas.openxmlformats.org/spreadsheetml/2006/main" count="372" uniqueCount="106">
  <si>
    <t>National Statistics</t>
  </si>
  <si>
    <t>2006-07</t>
  </si>
  <si>
    <t>2007-08</t>
  </si>
  <si>
    <t>2008-09</t>
  </si>
  <si>
    <t>2009-10</t>
  </si>
  <si>
    <t>2010-11</t>
  </si>
  <si>
    <t>outturn</t>
  </si>
  <si>
    <t>Accounting adjustments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</si>
  <si>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</si>
  <si>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</si>
  <si>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</si>
  <si>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</si>
  <si>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</si>
  <si>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</si>
  <si>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</si>
  <si>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</si>
  <si>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</si>
  <si>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</si>
  <si>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</si>
  <si>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</si>
  <si>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</si>
  <si>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</si>
  <si>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1. General public services</t>
  </si>
  <si>
    <t>2. Defence</t>
  </si>
  <si>
    <t>3. Public order and safety</t>
  </si>
  <si>
    <t>4. Economic affairs</t>
  </si>
  <si>
    <t>5. Environment protection</t>
  </si>
  <si>
    <t>6. Housing and community amenities</t>
  </si>
  <si>
    <t>7. Health</t>
  </si>
  <si>
    <t>8. Recreation, culture and religion</t>
  </si>
  <si>
    <t>9. Education</t>
  </si>
  <si>
    <t>10. Social protection</t>
  </si>
  <si>
    <t>EU transactions</t>
  </si>
  <si>
    <t>Public sector expenditure on services</t>
  </si>
  <si>
    <t>£million</t>
  </si>
  <si>
    <t>Public sector current expenditure on services</t>
  </si>
  <si>
    <t>Pay</t>
  </si>
  <si>
    <t>Gross current procurement</t>
  </si>
  <si>
    <t>Income from sales of goods and services</t>
  </si>
  <si>
    <t>Current grants to persons and non-profit bodies</t>
  </si>
  <si>
    <t>Current grants abroad</t>
  </si>
  <si>
    <t>Subsidies to private sector companies</t>
  </si>
  <si>
    <t>Subsidies to public corporations</t>
  </si>
  <si>
    <t>Net public service pensions</t>
  </si>
  <si>
    <t>Grant equivalent element of student lending</t>
  </si>
  <si>
    <t>Public sector debt interest</t>
  </si>
  <si>
    <t>Other</t>
  </si>
  <si>
    <t>Total public sector current expenditure on services</t>
  </si>
  <si>
    <t>Total public sector current expenditure</t>
  </si>
  <si>
    <t>Public sector capital expenditure on services</t>
  </si>
  <si>
    <t>Gross capital procurement</t>
  </si>
  <si>
    <t>Income from sales of capital assets</t>
  </si>
  <si>
    <t>Total public sector capital expenditure on services</t>
  </si>
  <si>
    <t>Total public sector capital expenditure</t>
  </si>
  <si>
    <t>Total public sector expenditure on services</t>
  </si>
  <si>
    <t>Total Managed Expenditure</t>
  </si>
  <si>
    <t>Nominal GDP</t>
  </si>
  <si>
    <t>Social protection</t>
  </si>
  <si>
    <t>Education</t>
  </si>
  <si>
    <t>Health</t>
  </si>
  <si>
    <t>Defence</t>
  </si>
  <si>
    <t>Economic affairs</t>
  </si>
  <si>
    <t>General public services</t>
  </si>
  <si>
    <t>Data for Chart 1: Real terms trends in Public Spending</t>
  </si>
  <si>
    <t>2011-12</t>
  </si>
  <si>
    <t>of which: science and technology</t>
  </si>
  <si>
    <t>of which: employment policies</t>
  </si>
  <si>
    <t>of which: agriculture, fisheries and forestry</t>
  </si>
  <si>
    <t>of which: transport</t>
  </si>
  <si>
    <t>of which: public and common services</t>
  </si>
  <si>
    <t>of which: international services</t>
  </si>
  <si>
    <t>of which: public sector debt interest</t>
  </si>
  <si>
    <t>2012-13</t>
  </si>
  <si>
    <t>(1) Transactions from 2008-09 onwards have been affected by financial sector interventions. See Box 5.A in PESA 2013 for details.</t>
  </si>
  <si>
    <t>(1) Transactions in 2008-09 onwards have been affected by financial sector interventions. Details are provided in Box 5.A in PESA 2013.</t>
  </si>
  <si>
    <t>(2) The increase in 2008-09 relates to the financial sector interventions. Details are provided in Box 5.A in Chapter 5 of PESA 2013</t>
  </si>
  <si>
    <t>(2) The increase in 2008-09 relates to the financial sector interventions. Details are provided in Box 5.A in Chapter 5 of PESA 2013.</t>
  </si>
  <si>
    <t xml:space="preserve">Data for Chart 2: Trends in Public spending since 1992-93 </t>
  </si>
  <si>
    <r>
      <t>Total Managed Expenditure</t>
    </r>
    <r>
      <rPr>
        <vertAlign val="superscript"/>
        <sz val="8"/>
        <rFont val="Humnst777 BlkCn BT"/>
        <family val="2"/>
      </rPr>
      <t>(3)</t>
    </r>
  </si>
  <si>
    <t>cash</t>
  </si>
  <si>
    <t>accruals</t>
  </si>
  <si>
    <t>£ billion</t>
  </si>
  <si>
    <t>per cent</t>
  </si>
  <si>
    <r>
      <t xml:space="preserve"> of which: enterprise and economic development</t>
    </r>
    <r>
      <rPr>
        <i/>
        <vertAlign val="superscript"/>
        <sz val="8"/>
        <rFont val="Humnst777 Cn BT"/>
        <family val="2"/>
      </rPr>
      <t>(1)</t>
    </r>
  </si>
  <si>
    <r>
      <t xml:space="preserve"> of which: enterprise and economic development</t>
    </r>
    <r>
      <rPr>
        <i/>
        <vertAlign val="superscript"/>
        <sz val="8"/>
        <rFont val="Humnst777 Cn BT"/>
        <family val="2"/>
      </rPr>
      <t xml:space="preserve"> (2)</t>
    </r>
  </si>
  <si>
    <r>
      <t xml:space="preserve"> of which: enterprise and economic development</t>
    </r>
    <r>
      <rPr>
        <i/>
        <vertAlign val="superscript"/>
        <sz val="8"/>
        <rFont val="Humnst777 Cn BT"/>
        <family val="2"/>
      </rPr>
      <t>(2)</t>
    </r>
  </si>
  <si>
    <r>
      <t>Capital grants</t>
    </r>
    <r>
      <rPr>
        <vertAlign val="superscript"/>
        <sz val="8"/>
        <rFont val="Humnst777 Cn BT"/>
        <family val="2"/>
      </rPr>
      <t>(1)</t>
    </r>
  </si>
  <si>
    <r>
      <t>Accounting adjustments</t>
    </r>
    <r>
      <rPr>
        <vertAlign val="superscript"/>
        <sz val="8"/>
        <rFont val="Humnst777 Cn BT"/>
        <family val="2"/>
      </rPr>
      <t>(2)</t>
    </r>
  </si>
  <si>
    <t>(2) In 2012-13 this includes a £28 billion adjustment in respect of Royal Mail pension assets.</t>
  </si>
  <si>
    <t>(3) This excludes the temporary effects of banks being classified to the public sector. See Box 5.A in PESA 2013 for details.</t>
  </si>
  <si>
    <r>
      <t>Accounting adjustments</t>
    </r>
    <r>
      <rPr>
        <vertAlign val="superscript"/>
        <sz val="8"/>
        <rFont val="Humnst777 Cn BT"/>
        <family val="2"/>
      </rPr>
      <t>(3)</t>
    </r>
  </si>
  <si>
    <r>
      <t>Total Managed Expenditure</t>
    </r>
    <r>
      <rPr>
        <vertAlign val="superscript"/>
        <sz val="8"/>
        <rFont val="Humnst777 BlkCn BT"/>
        <family val="2"/>
      </rPr>
      <t>(4)</t>
    </r>
  </si>
  <si>
    <t>(3) In 2012-13 this includes a £28 billion adjustment in respect of Royal Mail pension assets.</t>
  </si>
  <si>
    <t>(4) This excludes the temporary effects of banks being classified to the public sector. See Box 5.A in PESA 2013</t>
  </si>
  <si>
    <r>
      <t>Total Managed Expenditure</t>
    </r>
    <r>
      <rPr>
        <b/>
        <vertAlign val="superscript"/>
        <sz val="8"/>
        <rFont val="Humnst777 BT"/>
        <family val="2"/>
      </rPr>
      <t>(4)</t>
    </r>
  </si>
  <si>
    <t>(4) This excludes the temporary effects of banks being classified to the public sector. See Box 5.A in PESA 2013.</t>
  </si>
  <si>
    <t>(3) This excludes the temporary effects of banks being classified to the public sector.</t>
  </si>
  <si>
    <t>Table 9 Public sector expenditure on services by function, 1992-93 to 2012-13</t>
  </si>
  <si>
    <t>Table 10 Public sector expenditure on services by economic category, 2008-09 to 2012-13</t>
  </si>
  <si>
    <r>
      <t>Table 9a Public sector expenditure on services by function in real terms</t>
    </r>
    <r>
      <rPr>
        <vertAlign val="superscript"/>
        <sz val="12"/>
        <color indexed="30"/>
        <rFont val="Humnst777 BlkCn BT"/>
        <family val="2"/>
      </rPr>
      <t>(1)</t>
    </r>
    <r>
      <rPr>
        <sz val="12"/>
        <color indexed="30"/>
        <rFont val="Humnst777 BlkCn BT"/>
        <family val="2"/>
      </rPr>
      <t>, 1992-93 to 2012-13</t>
    </r>
  </si>
  <si>
    <r>
      <t>Table 9b Public sector expenditure on services by function as a per cent of GDP</t>
    </r>
    <r>
      <rPr>
        <vertAlign val="superscript"/>
        <sz val="12"/>
        <color indexed="30"/>
        <rFont val="Humnst777 BlkCn BT"/>
        <family val="2"/>
      </rPr>
      <t>(1)</t>
    </r>
    <r>
      <rPr>
        <sz val="12"/>
        <color indexed="30"/>
        <rFont val="Humnst777 BlkCn BT"/>
        <family val="2"/>
      </rPr>
      <t>, 1992-93 to 2012-13</t>
    </r>
  </si>
  <si>
    <t xml:space="preserve"> </t>
  </si>
  <si>
    <t>-</t>
  </si>
  <si>
    <t>(1) Real terms figures are the nominal figures adjusted to 2012-13 price levels using GDP deflators from the Office for National Statistics (released 28 March 2014)</t>
  </si>
  <si>
    <t>(1) GDP is consistent with the latest figures from the Office for National Statistics (published 28 March 2014)</t>
  </si>
  <si>
    <t>,</t>
  </si>
</sst>
</file>

<file path=xl/styles.xml><?xml version="1.0" encoding="utf-8"?>
<styleSheet xmlns="http://schemas.openxmlformats.org/spreadsheetml/2006/main">
  <numFmts count="11">
    <numFmt numFmtId="43" formatCode="_-* #,##0.00_-;\-* #,##0.00_-;_-* &quot;-&quot;??_-;_-@_-"/>
    <numFmt numFmtId="164" formatCode="#,##0,;\-#,##0,;\-"/>
    <numFmt numFmtId="165" formatCode="#,##0,;\-#,##0,"/>
    <numFmt numFmtId="166" formatCode="#,##0.0_ ;\-#,##0.0\ "/>
    <numFmt numFmtId="167" formatCode="#,##0.0,,;\-#,##0.0,,;\-"/>
    <numFmt numFmtId="168" formatCode="#,##0.0"/>
    <numFmt numFmtId="169" formatCode="0.0%;\-0.0%;\-"/>
    <numFmt numFmtId="170" formatCode="#,##0.0,,;\-#,##0.0,,"/>
    <numFmt numFmtId="171" formatCode="0.0000"/>
    <numFmt numFmtId="172" formatCode="0.0%"/>
    <numFmt numFmtId="173" formatCode="0.0"/>
  </numFmts>
  <fonts count="41"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Humnst777 Lt BT"/>
      <family val="2"/>
    </font>
    <font>
      <sz val="8"/>
      <name val="Humnst777 Lt BT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i/>
      <sz val="7"/>
      <name val="Arial"/>
      <family val="2"/>
    </font>
    <font>
      <sz val="7"/>
      <name val="Humnst777 Lt BT"/>
      <family val="2"/>
    </font>
    <font>
      <sz val="10"/>
      <name val="Humnst777 Lt BT"/>
      <family val="2"/>
    </font>
    <font>
      <i/>
      <sz val="8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indexed="30"/>
      <name val="Humnst777 BlkCn BT"/>
      <family val="2"/>
    </font>
    <font>
      <sz val="8"/>
      <color indexed="30"/>
      <name val="Humnst777 BlkCn BT"/>
      <family val="2"/>
    </font>
    <font>
      <sz val="8"/>
      <name val="Humnst777 BlkCn BT"/>
      <family val="2"/>
    </font>
    <font>
      <sz val="8"/>
      <color theme="1"/>
      <name val="Humnst777 Lt BT"/>
      <family val="2"/>
    </font>
    <font>
      <sz val="8"/>
      <name val="Humnst777 BT"/>
      <family val="2"/>
    </font>
    <font>
      <b/>
      <sz val="8"/>
      <color indexed="12"/>
      <name val="Humnst777 BT"/>
      <family val="2"/>
    </font>
    <font>
      <b/>
      <vertAlign val="superscript"/>
      <sz val="8"/>
      <name val="Humnst777 BT"/>
      <family val="2"/>
    </font>
    <font>
      <sz val="12"/>
      <color indexed="30"/>
      <name val="Humnst777 BlkCn BT"/>
      <family val="2"/>
    </font>
    <font>
      <vertAlign val="superscript"/>
      <sz val="12"/>
      <color indexed="30"/>
      <name val="Humnst777 BlkCn BT"/>
      <family val="2"/>
    </font>
    <font>
      <sz val="8"/>
      <color rgb="FF0066CC"/>
      <name val="Humnst777 BlkCn BT"/>
      <family val="2"/>
    </font>
    <font>
      <sz val="8"/>
      <color theme="1"/>
      <name val="Humnst777 BlkCn BT"/>
      <family val="2"/>
    </font>
    <font>
      <vertAlign val="superscript"/>
      <sz val="8"/>
      <name val="Humnst777 BlkCn BT"/>
      <family val="2"/>
    </font>
    <font>
      <sz val="11"/>
      <color theme="1"/>
      <name val="Humnst777 Lt BT"/>
      <family val="2"/>
    </font>
    <font>
      <sz val="8"/>
      <color indexed="12"/>
      <name val="Humnst777 BlkCn BT"/>
      <family val="2"/>
    </font>
    <font>
      <b/>
      <sz val="8"/>
      <color indexed="12"/>
      <name val="Humnst777 BlkCn BT"/>
      <family val="2"/>
    </font>
    <font>
      <b/>
      <sz val="8"/>
      <name val="Cambria"/>
      <family val="1"/>
    </font>
    <font>
      <sz val="8"/>
      <name val="Humnst777 Cn BT"/>
      <family val="2"/>
    </font>
    <font>
      <sz val="8"/>
      <color theme="1"/>
      <name val="Humnst777 Cn BT"/>
      <family val="2"/>
    </font>
    <font>
      <i/>
      <sz val="8"/>
      <name val="Humnst777 Cn BT"/>
      <family val="2"/>
    </font>
    <font>
      <i/>
      <sz val="8"/>
      <color theme="1"/>
      <name val="Humnst777 Cn BT"/>
      <family val="2"/>
    </font>
    <font>
      <i/>
      <vertAlign val="superscript"/>
      <sz val="8"/>
      <name val="Humnst777 Cn BT"/>
      <family val="2"/>
    </font>
    <font>
      <sz val="8"/>
      <color indexed="12"/>
      <name val="Humnst777 BT"/>
      <family val="2"/>
    </font>
    <font>
      <sz val="8"/>
      <name val="Cambria"/>
      <family val="1"/>
    </font>
    <font>
      <sz val="11"/>
      <color theme="1"/>
      <name val="Humnst777 Cn BT"/>
      <family val="2"/>
    </font>
    <font>
      <vertAlign val="superscript"/>
      <sz val="8"/>
      <name val="Humnst777 Cn BT"/>
      <family val="2"/>
    </font>
    <font>
      <b/>
      <sz val="8"/>
      <name val="Humnst777 BlkCn BT"/>
      <family val="2"/>
    </font>
    <font>
      <sz val="8"/>
      <color rgb="FF000000"/>
      <name val="Humnst777 BlkCn BT"/>
      <family val="2"/>
    </font>
  </fonts>
  <fills count="7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/>
      <bottom style="thin">
        <color indexed="30"/>
      </bottom>
      <diagonal/>
    </border>
    <border>
      <left/>
      <right/>
      <top style="medium">
        <color indexed="30"/>
      </top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30"/>
      </top>
      <bottom/>
      <diagonal/>
    </border>
    <border>
      <left/>
      <right/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indexed="30"/>
      </right>
      <top/>
      <bottom style="medium">
        <color indexed="30"/>
      </bottom>
      <diagonal/>
    </border>
    <border>
      <left/>
      <right style="medium">
        <color indexed="30"/>
      </right>
      <top/>
      <bottom style="thin">
        <color indexed="30"/>
      </bottom>
      <diagonal/>
    </border>
    <border>
      <left/>
      <right style="medium">
        <color indexed="30"/>
      </right>
      <top/>
      <bottom/>
      <diagonal/>
    </border>
    <border>
      <left style="medium">
        <color indexed="30"/>
      </left>
      <right/>
      <top/>
      <bottom style="medium">
        <color indexed="30"/>
      </bottom>
      <diagonal/>
    </border>
    <border>
      <left style="medium">
        <color indexed="30"/>
      </left>
      <right/>
      <top/>
      <bottom style="thin">
        <color indexed="30"/>
      </bottom>
      <diagonal/>
    </border>
    <border>
      <left style="medium">
        <color indexed="30"/>
      </left>
      <right/>
      <top/>
      <bottom/>
      <diagonal/>
    </border>
  </borders>
  <cellStyleXfs count="25">
    <xf numFmtId="0" fontId="0" fillId="0" borderId="0"/>
    <xf numFmtId="0" fontId="7" fillId="0" borderId="0">
      <alignment vertical="top" wrapText="1"/>
    </xf>
    <xf numFmtId="0" fontId="6" fillId="0" borderId="0"/>
    <xf numFmtId="0" fontId="8" fillId="0" borderId="0">
      <alignment wrapText="1"/>
    </xf>
    <xf numFmtId="0" fontId="2" fillId="2" borderId="0">
      <alignment horizontal="right" vertical="top" wrapText="1"/>
    </xf>
    <xf numFmtId="0" fontId="1" fillId="0" borderId="0"/>
    <xf numFmtId="0" fontId="11" fillId="0" borderId="0"/>
    <xf numFmtId="167" fontId="3" fillId="0" borderId="0">
      <alignment wrapText="1"/>
      <protection locked="0"/>
    </xf>
    <xf numFmtId="164" fontId="3" fillId="0" borderId="0">
      <alignment wrapText="1"/>
      <protection locked="0"/>
    </xf>
    <xf numFmtId="169" fontId="3" fillId="0" borderId="0">
      <alignment wrapText="1"/>
      <protection locked="0"/>
    </xf>
    <xf numFmtId="170" fontId="2" fillId="2" borderId="2">
      <alignment wrapText="1"/>
    </xf>
    <xf numFmtId="165" fontId="2" fillId="2" borderId="2">
      <alignment wrapText="1"/>
    </xf>
    <xf numFmtId="0" fontId="1" fillId="0" borderId="3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12" fillId="0" borderId="0"/>
    <xf numFmtId="0" fontId="12" fillId="0" borderId="0"/>
    <xf numFmtId="0" fontId="6" fillId="0" borderId="0"/>
    <xf numFmtId="0" fontId="13" fillId="0" borderId="8" applyNumberFormat="0" applyFill="0" applyAlignment="0" applyProtection="0"/>
    <xf numFmtId="0" fontId="6" fillId="0" borderId="0"/>
    <xf numFmtId="0" fontId="6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6" fillId="0" borderId="0" applyFont="0" applyFill="0" applyBorder="0" applyAlignment="0" applyProtection="0"/>
  </cellStyleXfs>
  <cellXfs count="144">
    <xf numFmtId="0" fontId="0" fillId="0" borderId="0" xfId="0"/>
    <xf numFmtId="0" fontId="17" fillId="0" borderId="0" xfId="0" applyFont="1"/>
    <xf numFmtId="0" fontId="5" fillId="6" borderId="0" xfId="2" applyFont="1" applyFill="1"/>
    <xf numFmtId="22" fontId="14" fillId="6" borderId="0" xfId="1" applyNumberFormat="1" applyFont="1" applyFill="1" applyAlignment="1">
      <alignment horizontal="left" vertical="top" wrapText="1"/>
    </xf>
    <xf numFmtId="0" fontId="9" fillId="6" borderId="0" xfId="3" applyFont="1" applyFill="1" applyProtection="1">
      <alignment wrapText="1"/>
    </xf>
    <xf numFmtId="0" fontId="4" fillId="3" borderId="0" xfId="4" applyFont="1" applyFill="1" applyBorder="1">
      <alignment horizontal="right" vertical="top" wrapText="1"/>
    </xf>
    <xf numFmtId="0" fontId="16" fillId="3" borderId="0" xfId="4" applyFont="1" applyFill="1" applyBorder="1" applyAlignment="1">
      <alignment horizontal="left" vertical="center" wrapText="1"/>
    </xf>
    <xf numFmtId="168" fontId="24" fillId="3" borderId="0" xfId="4" applyNumberFormat="1" applyFont="1" applyFill="1" applyBorder="1">
      <alignment horizontal="right" vertical="top" wrapText="1"/>
    </xf>
    <xf numFmtId="0" fontId="16" fillId="3" borderId="1" xfId="4" applyFont="1" applyFill="1" applyBorder="1" applyAlignment="1">
      <alignment horizontal="left" vertical="center" wrapText="1"/>
    </xf>
    <xf numFmtId="168" fontId="24" fillId="3" borderId="1" xfId="4" applyNumberFormat="1" applyFont="1" applyFill="1" applyBorder="1">
      <alignment horizontal="right" vertical="top" wrapText="1"/>
    </xf>
    <xf numFmtId="0" fontId="16" fillId="3" borderId="0" xfId="4" applyFont="1" applyFill="1" applyBorder="1" applyAlignment="1">
      <alignment horizontal="right" wrapText="1"/>
    </xf>
    <xf numFmtId="0" fontId="16" fillId="3" borderId="0" xfId="4" applyFont="1" applyFill="1" applyBorder="1">
      <alignment horizontal="right" vertical="top" wrapText="1"/>
    </xf>
    <xf numFmtId="168" fontId="16" fillId="3" borderId="1" xfId="4" applyNumberFormat="1" applyFont="1" applyFill="1" applyBorder="1">
      <alignment horizontal="right" vertical="top" wrapText="1"/>
    </xf>
    <xf numFmtId="168" fontId="16" fillId="3" borderId="13" xfId="4" applyNumberFormat="1" applyFont="1" applyFill="1" applyBorder="1">
      <alignment horizontal="right" vertical="top" wrapText="1"/>
    </xf>
    <xf numFmtId="0" fontId="19" fillId="5" borderId="0" xfId="12" applyFont="1" applyFill="1" applyBorder="1" applyProtection="1">
      <alignment horizontal="right"/>
    </xf>
    <xf numFmtId="0" fontId="16" fillId="5" borderId="0" xfId="4" applyFont="1" applyFill="1" applyBorder="1">
      <alignment horizontal="right" vertical="top" wrapText="1"/>
    </xf>
    <xf numFmtId="0" fontId="16" fillId="5" borderId="0" xfId="4" applyFont="1" applyFill="1" applyBorder="1" applyProtection="1">
      <alignment horizontal="right" vertical="top" wrapText="1"/>
    </xf>
    <xf numFmtId="0" fontId="16" fillId="5" borderId="4" xfId="4" applyFont="1" applyFill="1" applyBorder="1">
      <alignment horizontal="right" vertical="top" wrapText="1"/>
    </xf>
    <xf numFmtId="165" fontId="16" fillId="5" borderId="0" xfId="11" applyFont="1" applyFill="1" applyBorder="1">
      <alignment wrapText="1"/>
    </xf>
    <xf numFmtId="3" fontId="16" fillId="5" borderId="0" xfId="11" applyNumberFormat="1" applyFont="1" applyFill="1" applyBorder="1" applyProtection="1">
      <alignment wrapText="1"/>
      <protection locked="0"/>
    </xf>
    <xf numFmtId="165" fontId="16" fillId="5" borderId="4" xfId="11" applyFont="1" applyFill="1" applyBorder="1">
      <alignment wrapText="1"/>
    </xf>
    <xf numFmtId="3" fontId="16" fillId="5" borderId="4" xfId="11" applyNumberFormat="1" applyFont="1" applyFill="1" applyBorder="1" applyProtection="1">
      <alignment wrapText="1"/>
      <protection locked="0"/>
    </xf>
    <xf numFmtId="165" fontId="16" fillId="5" borderId="9" xfId="11" applyFont="1" applyFill="1" applyBorder="1">
      <alignment wrapText="1"/>
    </xf>
    <xf numFmtId="3" fontId="16" fillId="5" borderId="9" xfId="11" applyNumberFormat="1" applyFont="1" applyFill="1" applyBorder="1" applyProtection="1">
      <alignment wrapText="1"/>
      <protection locked="0"/>
    </xf>
    <xf numFmtId="165" fontId="16" fillId="5" borderId="1" xfId="11" applyFont="1" applyFill="1" applyBorder="1">
      <alignment wrapText="1"/>
    </xf>
    <xf numFmtId="3" fontId="24" fillId="5" borderId="1" xfId="0" applyNumberFormat="1" applyFont="1" applyFill="1" applyBorder="1"/>
    <xf numFmtId="0" fontId="26" fillId="0" borderId="0" xfId="0" applyFont="1"/>
    <xf numFmtId="3" fontId="26" fillId="0" borderId="0" xfId="0" applyNumberFormat="1" applyFont="1"/>
    <xf numFmtId="3" fontId="15" fillId="0" borderId="0" xfId="5" applyNumberFormat="1" applyFont="1" applyBorder="1" applyAlignment="1" applyProtection="1">
      <protection locked="0"/>
    </xf>
    <xf numFmtId="0" fontId="27" fillId="0" borderId="0" xfId="5" applyFont="1" applyBorder="1" applyProtection="1">
      <protection locked="0"/>
    </xf>
    <xf numFmtId="3" fontId="27" fillId="0" borderId="0" xfId="5" applyNumberFormat="1" applyFont="1" applyBorder="1" applyProtection="1">
      <protection locked="0"/>
    </xf>
    <xf numFmtId="3" fontId="16" fillId="3" borderId="0" xfId="19" applyNumberFormat="1" applyFont="1" applyFill="1" applyBorder="1" applyAlignment="1">
      <alignment horizontal="left" vertical="top"/>
    </xf>
    <xf numFmtId="3" fontId="15" fillId="0" borderId="5" xfId="12" applyNumberFormat="1" applyFont="1" applyFill="1" applyBorder="1" applyAlignment="1" applyProtection="1">
      <alignment horizontal="right"/>
      <protection locked="0"/>
    </xf>
    <xf numFmtId="3" fontId="16" fillId="3" borderId="4" xfId="19" applyNumberFormat="1" applyFont="1" applyFill="1" applyBorder="1" applyAlignment="1">
      <alignment horizontal="centerContinuous" vertical="center"/>
    </xf>
    <xf numFmtId="0" fontId="28" fillId="0" borderId="5" xfId="12" applyFont="1" applyBorder="1">
      <alignment horizontal="right"/>
    </xf>
    <xf numFmtId="0" fontId="29" fillId="5" borderId="4" xfId="12" applyFont="1" applyFill="1" applyBorder="1" applyAlignment="1" applyProtection="1">
      <alignment horizontal="centerContinuous"/>
    </xf>
    <xf numFmtId="0" fontId="29" fillId="5" borderId="4" xfId="12" applyFont="1" applyFill="1" applyBorder="1" applyAlignment="1">
      <alignment horizontal="centerContinuous"/>
    </xf>
    <xf numFmtId="0" fontId="16" fillId="5" borderId="4" xfId="12" applyFont="1" applyFill="1" applyBorder="1" applyAlignment="1" applyProtection="1">
      <alignment horizontal="centerContinuous"/>
    </xf>
    <xf numFmtId="0" fontId="16" fillId="3" borderId="16" xfId="4" applyFont="1" applyFill="1" applyBorder="1" applyAlignment="1">
      <alignment horizontal="right" wrapText="1"/>
    </xf>
    <xf numFmtId="0" fontId="16" fillId="3" borderId="16" xfId="4" applyFont="1" applyFill="1" applyBorder="1">
      <alignment horizontal="right" vertical="top" wrapText="1"/>
    </xf>
    <xf numFmtId="168" fontId="24" fillId="3" borderId="16" xfId="4" applyNumberFormat="1" applyFont="1" applyFill="1" applyBorder="1">
      <alignment horizontal="right" vertical="top" wrapText="1"/>
    </xf>
    <xf numFmtId="168" fontId="24" fillId="3" borderId="14" xfId="4" applyNumberFormat="1" applyFont="1" applyFill="1" applyBorder="1">
      <alignment horizontal="right" vertical="top" wrapText="1"/>
    </xf>
    <xf numFmtId="168" fontId="16" fillId="3" borderId="14" xfId="4" applyNumberFormat="1" applyFont="1" applyFill="1" applyBorder="1">
      <alignment horizontal="right" vertical="top" wrapText="1"/>
    </xf>
    <xf numFmtId="0" fontId="16" fillId="3" borderId="19" xfId="4" applyFont="1" applyFill="1" applyBorder="1" applyAlignment="1">
      <alignment horizontal="right" wrapText="1"/>
    </xf>
    <xf numFmtId="0" fontId="16" fillId="3" borderId="19" xfId="4" applyFont="1" applyFill="1" applyBorder="1">
      <alignment horizontal="right" vertical="top" wrapText="1"/>
    </xf>
    <xf numFmtId="168" fontId="24" fillId="3" borderId="19" xfId="4" applyNumberFormat="1" applyFont="1" applyFill="1" applyBorder="1">
      <alignment horizontal="right" vertical="top" wrapText="1"/>
    </xf>
    <xf numFmtId="168" fontId="24" fillId="3" borderId="17" xfId="4" applyNumberFormat="1" applyFont="1" applyFill="1" applyBorder="1">
      <alignment horizontal="right" vertical="top" wrapText="1"/>
    </xf>
    <xf numFmtId="168" fontId="16" fillId="3" borderId="17" xfId="4" applyNumberFormat="1" applyFont="1" applyFill="1" applyBorder="1">
      <alignment horizontal="right" vertical="top" wrapText="1"/>
    </xf>
    <xf numFmtId="0" fontId="16" fillId="0" borderId="0" xfId="4" applyFont="1" applyFill="1" applyBorder="1" applyAlignment="1">
      <alignment horizontal="centerContinuous" vertical="top"/>
    </xf>
    <xf numFmtId="0" fontId="16" fillId="0" borderId="16" xfId="4" applyFont="1" applyFill="1" applyBorder="1" applyAlignment="1">
      <alignment horizontal="centerContinuous" vertical="top"/>
    </xf>
    <xf numFmtId="0" fontId="16" fillId="5" borderId="18" xfId="12" applyFont="1" applyFill="1" applyBorder="1" applyAlignment="1" applyProtection="1">
      <alignment horizontal="centerContinuous"/>
    </xf>
    <xf numFmtId="0" fontId="16" fillId="5" borderId="15" xfId="12" applyFont="1" applyFill="1" applyBorder="1" applyAlignment="1">
      <alignment horizontal="centerContinuous"/>
    </xf>
    <xf numFmtId="22" fontId="15" fillId="4" borderId="5" xfId="1" applyNumberFormat="1" applyFont="1" applyFill="1" applyBorder="1" applyAlignment="1">
      <alignment horizontal="left" vertical="top" wrapText="1"/>
    </xf>
    <xf numFmtId="0" fontId="16" fillId="0" borderId="0" xfId="4" applyFont="1" applyFill="1" applyBorder="1" applyAlignment="1">
      <alignment horizontal="left" vertical="top" indent="1"/>
    </xf>
    <xf numFmtId="167" fontId="30" fillId="6" borderId="0" xfId="7" applyFont="1" applyFill="1" applyBorder="1" applyAlignment="1">
      <alignment vertical="center" wrapText="1"/>
      <protection locked="0"/>
    </xf>
    <xf numFmtId="168" fontId="31" fillId="6" borderId="19" xfId="7" applyNumberFormat="1" applyFont="1" applyFill="1" applyBorder="1" applyAlignment="1">
      <protection locked="0"/>
    </xf>
    <xf numFmtId="168" fontId="31" fillId="6" borderId="0" xfId="7" applyNumberFormat="1" applyFont="1" applyFill="1" applyBorder="1" applyAlignment="1">
      <protection locked="0"/>
    </xf>
    <xf numFmtId="168" fontId="31" fillId="6" borderId="16" xfId="7" applyNumberFormat="1" applyFont="1" applyFill="1" applyBorder="1" applyAlignment="1">
      <protection locked="0"/>
    </xf>
    <xf numFmtId="168" fontId="30" fillId="0" borderId="19" xfId="7" applyNumberFormat="1" applyFont="1" applyBorder="1" applyAlignment="1">
      <protection locked="0"/>
    </xf>
    <xf numFmtId="168" fontId="30" fillId="0" borderId="0" xfId="7" applyNumberFormat="1" applyFont="1" applyBorder="1" applyAlignment="1">
      <protection locked="0"/>
    </xf>
    <xf numFmtId="168" fontId="30" fillId="0" borderId="16" xfId="7" applyNumberFormat="1" applyFont="1" applyBorder="1" applyAlignment="1">
      <protection locked="0"/>
    </xf>
    <xf numFmtId="0" fontId="35" fillId="5" borderId="0" xfId="12" applyFont="1" applyFill="1" applyBorder="1" applyProtection="1">
      <alignment horizontal="right"/>
    </xf>
    <xf numFmtId="0" fontId="36" fillId="5" borderId="4" xfId="12" applyFont="1" applyFill="1" applyBorder="1" applyAlignment="1" applyProtection="1">
      <alignment horizontal="centerContinuous"/>
    </xf>
    <xf numFmtId="0" fontId="36" fillId="5" borderId="4" xfId="12" applyFont="1" applyFill="1" applyBorder="1" applyAlignment="1">
      <alignment horizontal="centerContinuous"/>
    </xf>
    <xf numFmtId="0" fontId="5" fillId="3" borderId="0" xfId="4" applyFont="1" applyFill="1" applyBorder="1">
      <alignment horizontal="right" vertical="top" wrapText="1"/>
    </xf>
    <xf numFmtId="164" fontId="30" fillId="0" borderId="0" xfId="8" applyFont="1" applyBorder="1">
      <alignment wrapText="1"/>
      <protection locked="0"/>
    </xf>
    <xf numFmtId="0" fontId="37" fillId="0" borderId="0" xfId="0" applyFont="1"/>
    <xf numFmtId="3" fontId="37" fillId="0" borderId="0" xfId="0" applyNumberFormat="1" applyFont="1"/>
    <xf numFmtId="0" fontId="30" fillId="0" borderId="0" xfId="5" applyFont="1" applyBorder="1"/>
    <xf numFmtId="0" fontId="5" fillId="6" borderId="0" xfId="3" applyFont="1" applyFill="1" applyAlignment="1" applyProtection="1">
      <alignment wrapText="1"/>
    </xf>
    <xf numFmtId="3" fontId="5" fillId="0" borderId="0" xfId="8" applyNumberFormat="1" applyFont="1" applyBorder="1" applyAlignment="1" applyProtection="1">
      <alignment horizontal="right" wrapText="1"/>
      <protection locked="0"/>
    </xf>
    <xf numFmtId="22" fontId="21" fillId="6" borderId="0" xfId="1" applyNumberFormat="1" applyFont="1" applyFill="1" applyAlignment="1">
      <alignment horizontal="left" vertical="top" wrapText="1"/>
    </xf>
    <xf numFmtId="0" fontId="5" fillId="6" borderId="0" xfId="3" applyFont="1" applyFill="1" applyProtection="1">
      <alignment wrapText="1"/>
    </xf>
    <xf numFmtId="0" fontId="5" fillId="0" borderId="0" xfId="3" applyFont="1" applyBorder="1" applyProtection="1">
      <alignment wrapText="1"/>
    </xf>
    <xf numFmtId="0" fontId="5" fillId="6" borderId="0" xfId="4" applyFont="1" applyFill="1" applyBorder="1" applyAlignment="1">
      <alignment horizontal="left" vertical="center" wrapText="1"/>
    </xf>
    <xf numFmtId="0" fontId="5" fillId="0" borderId="0" xfId="3" applyFont="1" applyProtection="1">
      <alignment wrapText="1"/>
    </xf>
    <xf numFmtId="22" fontId="21" fillId="4" borderId="0" xfId="1" applyNumberFormat="1" applyFont="1" applyFill="1" applyAlignment="1">
      <alignment horizontal="left" vertical="top" wrapText="1"/>
    </xf>
    <xf numFmtId="3" fontId="14" fillId="0" borderId="0" xfId="18" applyNumberFormat="1" applyFont="1" applyBorder="1" applyAlignment="1" applyProtection="1">
      <alignment horizontal="left" vertical="top"/>
      <protection locked="0"/>
    </xf>
    <xf numFmtId="165" fontId="5" fillId="0" borderId="0" xfId="11" applyFont="1" applyFill="1" applyBorder="1" applyAlignment="1">
      <alignment horizontal="left" wrapText="1"/>
    </xf>
    <xf numFmtId="0" fontId="5" fillId="6" borderId="0" xfId="3" applyFont="1" applyFill="1" applyAlignment="1" applyProtection="1">
      <alignment horizontal="left" wrapText="1"/>
    </xf>
    <xf numFmtId="0" fontId="5" fillId="6" borderId="0" xfId="20" applyFont="1" applyFill="1"/>
    <xf numFmtId="0" fontId="16" fillId="0" borderId="5" xfId="20" applyFont="1" applyBorder="1"/>
    <xf numFmtId="0" fontId="23" fillId="0" borderId="5" xfId="20" applyFont="1" applyBorder="1" applyAlignment="1">
      <alignment horizontal="right"/>
    </xf>
    <xf numFmtId="0" fontId="16" fillId="0" borderId="0" xfId="20" applyFont="1"/>
    <xf numFmtId="0" fontId="18" fillId="6" borderId="0" xfId="20" applyFont="1" applyFill="1"/>
    <xf numFmtId="0" fontId="18" fillId="0" borderId="0" xfId="20" applyFont="1"/>
    <xf numFmtId="0" fontId="5" fillId="0" borderId="0" xfId="20" applyFont="1"/>
    <xf numFmtId="0" fontId="30" fillId="6" borderId="0" xfId="20" applyFont="1" applyFill="1" applyBorder="1" applyAlignment="1">
      <alignment vertical="center" wrapText="1"/>
    </xf>
    <xf numFmtId="166" fontId="31" fillId="6" borderId="19" xfId="20" applyNumberFormat="1" applyFont="1" applyFill="1" applyBorder="1" applyAlignment="1"/>
    <xf numFmtId="166" fontId="31" fillId="6" borderId="0" xfId="20" applyNumberFormat="1" applyFont="1" applyFill="1" applyBorder="1" applyAlignment="1"/>
    <xf numFmtId="166" fontId="31" fillId="6" borderId="16" xfId="20" applyNumberFormat="1" applyFont="1" applyFill="1" applyBorder="1" applyAlignment="1"/>
    <xf numFmtId="0" fontId="32" fillId="6" borderId="0" xfId="20" applyFont="1" applyFill="1" applyBorder="1" applyAlignment="1">
      <alignment horizontal="left" vertical="center" wrapText="1" indent="1"/>
    </xf>
    <xf numFmtId="166" fontId="33" fillId="6" borderId="19" xfId="20" applyNumberFormat="1" applyFont="1" applyFill="1" applyBorder="1" applyAlignment="1"/>
    <xf numFmtId="166" fontId="33" fillId="6" borderId="0" xfId="20" applyNumberFormat="1" applyFont="1" applyFill="1" applyBorder="1" applyAlignment="1"/>
    <xf numFmtId="166" fontId="33" fillId="6" borderId="16" xfId="20" applyNumberFormat="1" applyFont="1" applyFill="1" applyBorder="1" applyAlignment="1"/>
    <xf numFmtId="0" fontId="30" fillId="6" borderId="0" xfId="20" applyFont="1" applyFill="1" applyBorder="1" applyAlignment="1">
      <alignment horizontal="left" vertical="center" wrapText="1"/>
    </xf>
    <xf numFmtId="173" fontId="5" fillId="6" borderId="0" xfId="20" applyNumberFormat="1" applyFont="1" applyFill="1"/>
    <xf numFmtId="168" fontId="5" fillId="0" borderId="0" xfId="20" applyNumberFormat="1" applyFont="1"/>
    <xf numFmtId="173" fontId="5" fillId="0" borderId="0" xfId="20" applyNumberFormat="1" applyFont="1"/>
    <xf numFmtId="168" fontId="30" fillId="6" borderId="19" xfId="20" applyNumberFormat="1" applyFont="1" applyFill="1" applyBorder="1" applyAlignment="1"/>
    <xf numFmtId="168" fontId="30" fillId="6" borderId="0" xfId="20" applyNumberFormat="1" applyFont="1" applyFill="1" applyBorder="1" applyAlignment="1"/>
    <xf numFmtId="168" fontId="30" fillId="6" borderId="16" xfId="20" applyNumberFormat="1" applyFont="1" applyFill="1" applyBorder="1" applyAlignment="1"/>
    <xf numFmtId="0" fontId="5" fillId="0" borderId="0" xfId="20" applyFont="1" applyBorder="1"/>
    <xf numFmtId="168" fontId="32" fillId="0" borderId="19" xfId="20" applyNumberFormat="1" applyFont="1" applyFill="1" applyBorder="1" applyAlignment="1"/>
    <xf numFmtId="168" fontId="32" fillId="0" borderId="0" xfId="20" applyNumberFormat="1" applyFont="1" applyFill="1" applyBorder="1" applyAlignment="1"/>
    <xf numFmtId="168" fontId="32" fillId="0" borderId="16" xfId="20" applyNumberFormat="1" applyFont="1" applyFill="1" applyBorder="1" applyAlignment="1"/>
    <xf numFmtId="168" fontId="32" fillId="0" borderId="0" xfId="20" applyNumberFormat="1" applyFont="1" applyBorder="1" applyAlignment="1"/>
    <xf numFmtId="168" fontId="30" fillId="0" borderId="19" xfId="20" applyNumberFormat="1" applyFont="1" applyFill="1" applyBorder="1" applyAlignment="1"/>
    <xf numFmtId="168" fontId="30" fillId="0" borderId="0" xfId="20" applyNumberFormat="1" applyFont="1" applyFill="1" applyBorder="1" applyAlignment="1"/>
    <xf numFmtId="168" fontId="30" fillId="0" borderId="16" xfId="20" applyNumberFormat="1" applyFont="1" applyFill="1" applyBorder="1" applyAlignment="1"/>
    <xf numFmtId="168" fontId="30" fillId="0" borderId="0" xfId="20" applyNumberFormat="1" applyFont="1" applyBorder="1" applyAlignment="1"/>
    <xf numFmtId="0" fontId="5" fillId="0" borderId="0" xfId="14" applyFont="1" applyBorder="1"/>
    <xf numFmtId="168" fontId="5" fillId="0" borderId="0" xfId="20" applyNumberFormat="1" applyFont="1" applyBorder="1"/>
    <xf numFmtId="0" fontId="10" fillId="0" borderId="0" xfId="20" applyFont="1"/>
    <xf numFmtId="173" fontId="5" fillId="0" borderId="0" xfId="20" applyNumberFormat="1" applyFont="1" applyBorder="1"/>
    <xf numFmtId="0" fontId="5" fillId="0" borderId="0" xfId="14" applyFont="1"/>
    <xf numFmtId="168" fontId="10" fillId="0" borderId="0" xfId="20" applyNumberFormat="1" applyFont="1"/>
    <xf numFmtId="0" fontId="16" fillId="6" borderId="0" xfId="3" applyFont="1" applyFill="1" applyProtection="1">
      <alignment wrapText="1"/>
    </xf>
    <xf numFmtId="0" fontId="24" fillId="6" borderId="0" xfId="21" applyFont="1" applyFill="1"/>
    <xf numFmtId="0" fontId="28" fillId="5" borderId="0" xfId="12" applyFont="1" applyFill="1" applyBorder="1" applyProtection="1">
      <alignment horizontal="right"/>
    </xf>
    <xf numFmtId="0" fontId="39" fillId="5" borderId="4" xfId="12" applyFont="1" applyFill="1" applyBorder="1" applyAlignment="1" applyProtection="1">
      <alignment horizontal="centerContinuous"/>
    </xf>
    <xf numFmtId="0" fontId="39" fillId="5" borderId="4" xfId="12" applyFont="1" applyFill="1" applyBorder="1" applyAlignment="1">
      <alignment horizontal="centerContinuous"/>
    </xf>
    <xf numFmtId="0" fontId="39" fillId="3" borderId="0" xfId="4" applyFont="1" applyFill="1" applyBorder="1">
      <alignment horizontal="right" vertical="top" wrapText="1"/>
    </xf>
    <xf numFmtId="0" fontId="16" fillId="6" borderId="0" xfId="20" applyFont="1" applyFill="1"/>
    <xf numFmtId="0" fontId="31" fillId="6" borderId="0" xfId="21" applyFont="1" applyFill="1"/>
    <xf numFmtId="1" fontId="30" fillId="6" borderId="11" xfId="20" applyNumberFormat="1" applyFont="1" applyFill="1" applyBorder="1"/>
    <xf numFmtId="1" fontId="30" fillId="6" borderId="0" xfId="20" applyNumberFormat="1" applyFont="1" applyFill="1" applyBorder="1"/>
    <xf numFmtId="1" fontId="30" fillId="6" borderId="6" xfId="20" applyNumberFormat="1" applyFont="1" applyFill="1" applyBorder="1"/>
    <xf numFmtId="1" fontId="30" fillId="6" borderId="7" xfId="20" applyNumberFormat="1" applyFont="1" applyFill="1" applyBorder="1"/>
    <xf numFmtId="1" fontId="30" fillId="6" borderId="12" xfId="20" applyNumberFormat="1" applyFont="1" applyFill="1" applyBorder="1"/>
    <xf numFmtId="1" fontId="30" fillId="6" borderId="13" xfId="20" applyNumberFormat="1" applyFont="1" applyFill="1" applyBorder="1"/>
    <xf numFmtId="0" fontId="30" fillId="6" borderId="0" xfId="20" applyFont="1" applyFill="1"/>
    <xf numFmtId="0" fontId="30" fillId="6" borderId="0" xfId="4" applyFont="1" applyFill="1" applyBorder="1" applyAlignment="1">
      <alignment horizontal="left" vertical="top" wrapText="1"/>
    </xf>
    <xf numFmtId="1" fontId="30" fillId="6" borderId="11" xfId="4" applyNumberFormat="1" applyFont="1" applyFill="1" applyBorder="1" applyAlignment="1">
      <alignment horizontal="right" vertical="top" wrapText="1"/>
    </xf>
    <xf numFmtId="1" fontId="30" fillId="6" borderId="0" xfId="4" applyNumberFormat="1" applyFont="1" applyFill="1" applyBorder="1" applyAlignment="1">
      <alignment horizontal="right" vertical="top" wrapText="1"/>
    </xf>
    <xf numFmtId="1" fontId="30" fillId="6" borderId="6" xfId="4" applyNumberFormat="1" applyFont="1" applyFill="1" applyBorder="1" applyAlignment="1">
      <alignment horizontal="right" vertical="top" wrapText="1"/>
    </xf>
    <xf numFmtId="172" fontId="31" fillId="6" borderId="0" xfId="22" applyNumberFormat="1" applyFont="1" applyFill="1"/>
    <xf numFmtId="0" fontId="30" fillId="6" borderId="13" xfId="20" applyFont="1" applyFill="1" applyBorder="1" applyAlignment="1">
      <alignment horizontal="left" vertical="center" wrapText="1"/>
    </xf>
    <xf numFmtId="1" fontId="30" fillId="6" borderId="12" xfId="20" applyNumberFormat="1" applyFont="1" applyFill="1" applyBorder="1" applyAlignment="1">
      <alignment horizontal="right"/>
    </xf>
    <xf numFmtId="1" fontId="30" fillId="6" borderId="13" xfId="20" applyNumberFormat="1" applyFont="1" applyFill="1" applyBorder="1" applyAlignment="1">
      <alignment horizontal="right"/>
    </xf>
    <xf numFmtId="1" fontId="30" fillId="6" borderId="7" xfId="20" applyNumberFormat="1" applyFont="1" applyFill="1" applyBorder="1" applyAlignment="1">
      <alignment horizontal="right"/>
    </xf>
    <xf numFmtId="1" fontId="30" fillId="6" borderId="10" xfId="20" applyNumberFormat="1" applyFont="1" applyFill="1" applyBorder="1"/>
    <xf numFmtId="171" fontId="30" fillId="6" borderId="10" xfId="20" applyNumberFormat="1" applyFont="1" applyFill="1" applyBorder="1"/>
    <xf numFmtId="0" fontId="40" fillId="6" borderId="0" xfId="21" applyFont="1" applyFill="1" applyAlignment="1">
      <alignment horizontal="left" readingOrder="1"/>
    </xf>
  </cellXfs>
  <cellStyles count="25">
    <cellStyle name="Comma 2" xfId="13"/>
    <cellStyle name="Heading 1" xfId="18" builtinId="16"/>
    <cellStyle name="Heading 1 2" xfId="1"/>
    <cellStyle name="Normal" xfId="0" builtinId="0"/>
    <cellStyle name="Normal 2" xfId="2"/>
    <cellStyle name="Normal 2 2" xfId="20"/>
    <cellStyle name="Normal 3" xfId="14"/>
    <cellStyle name="Normal 3 2" xfId="21"/>
    <cellStyle name="Normal 4" xfId="15"/>
    <cellStyle name="Normal 5" xfId="16"/>
    <cellStyle name="Normal 6" xfId="23"/>
    <cellStyle name="Normal_PESA 2008 Chapter 9 Tables (Web)" xfId="19"/>
    <cellStyle name="Percent 2" xfId="22"/>
    <cellStyle name="Percent 3" xfId="24"/>
    <cellStyle name="Style 1" xfId="17"/>
    <cellStyle name="Table Footnote" xfId="3"/>
    <cellStyle name="Table Header" xfId="4"/>
    <cellStyle name="Table Heading 1" xfId="5"/>
    <cellStyle name="Table Heading 2" xfId="6"/>
    <cellStyle name="Table Row Billions" xfId="7"/>
    <cellStyle name="Table Row Millions" xfId="8"/>
    <cellStyle name="Table Row Percentage" xfId="9"/>
    <cellStyle name="Table Total Billions" xfId="10"/>
    <cellStyle name="Table Total Millions" xfId="11"/>
    <cellStyle name="Table Units" xfId="1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66CC"/>
      <color rgb="FFCCCCFF"/>
      <color rgb="FFCCECFF"/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800"/>
            </a:pPr>
            <a:r>
              <a:rPr lang="en-GB" sz="1800"/>
              <a:t>Chart 1: Real terms trends in Public Spending</a:t>
            </a:r>
          </a:p>
        </c:rich>
      </c:tx>
      <c:layout>
        <c:manualLayout>
          <c:xMode val="edge"/>
          <c:yMode val="edge"/>
          <c:x val="0.28429255366977391"/>
          <c:y val="7.7425920168092841E-2"/>
        </c:manualLayout>
      </c:layout>
      <c:overlay val="1"/>
    </c:title>
    <c:plotArea>
      <c:layout>
        <c:manualLayout>
          <c:layoutTarget val="inner"/>
          <c:xMode val="edge"/>
          <c:yMode val="edge"/>
          <c:x val="9.4666236152598227E-2"/>
          <c:y val="3.2529267047254902E-2"/>
          <c:w val="0.84249907393584444"/>
          <c:h val="0.83303929938027965"/>
        </c:manualLayout>
      </c:layout>
      <c:lineChart>
        <c:grouping val="standard"/>
        <c:ser>
          <c:idx val="0"/>
          <c:order val="0"/>
          <c:tx>
            <c:strRef>
              <c:f>'Data for Charts'!$B$6</c:f>
              <c:strCache>
                <c:ptCount val="1"/>
                <c:pt idx="0">
                  <c:v>Social protection</c:v>
                </c:pt>
              </c:strCache>
            </c:strRef>
          </c:tx>
          <c:spPr>
            <a:ln w="19050"/>
          </c:spPr>
          <c:marker>
            <c:symbol val="diamond"/>
            <c:size val="7"/>
          </c:marker>
          <c:dLbls>
            <c:delete val="1"/>
          </c:dLbls>
          <c:cat>
            <c:strRef>
              <c:f>'Data for Charts'!$C$5:$W$5</c:f>
              <c:strCache>
                <c:ptCount val="21"/>
                <c:pt idx="0">
                  <c:v>1992-93</c:v>
                </c:pt>
                <c:pt idx="1">
                  <c:v>1993-94</c:v>
                </c:pt>
                <c:pt idx="2">
                  <c:v>1994-95</c:v>
                </c:pt>
                <c:pt idx="3">
                  <c:v>1995-96</c:v>
                </c:pt>
                <c:pt idx="4">
                  <c:v>1996-97</c:v>
                </c:pt>
                <c:pt idx="5">
                  <c:v>1997-98</c:v>
                </c:pt>
                <c:pt idx="6">
                  <c:v>1998-99</c:v>
                </c:pt>
                <c:pt idx="7">
                  <c:v>1999-00</c:v>
                </c:pt>
                <c:pt idx="8">
                  <c:v>2000-01</c:v>
                </c:pt>
                <c:pt idx="9">
                  <c:v>2001-02</c:v>
                </c:pt>
                <c:pt idx="10">
                  <c:v>2002-03</c:v>
                </c:pt>
                <c:pt idx="11">
                  <c:v>2003-04</c:v>
                </c:pt>
                <c:pt idx="12">
                  <c:v>2004-05</c:v>
                </c:pt>
                <c:pt idx="13">
                  <c:v>2005-06</c:v>
                </c:pt>
                <c:pt idx="14">
                  <c:v>2006-07</c:v>
                </c:pt>
                <c:pt idx="15">
                  <c:v>2007-08</c:v>
                </c:pt>
                <c:pt idx="16">
                  <c:v>2008-09</c:v>
                </c:pt>
                <c:pt idx="17">
                  <c:v>2009-10</c:v>
                </c:pt>
                <c:pt idx="18">
                  <c:v>2010-11</c:v>
                </c:pt>
                <c:pt idx="19">
                  <c:v>2011-12</c:v>
                </c:pt>
                <c:pt idx="20">
                  <c:v>2012-13</c:v>
                </c:pt>
              </c:strCache>
            </c:strRef>
          </c:cat>
          <c:val>
            <c:numRef>
              <c:f>'Data for Charts'!$C$6:$W$6</c:f>
              <c:numCache>
                <c:formatCode>0</c:formatCode>
                <c:ptCount val="21"/>
                <c:pt idx="0">
                  <c:v>139.9041710178758</c:v>
                </c:pt>
                <c:pt idx="1">
                  <c:v>148.09569723996626</c:v>
                </c:pt>
                <c:pt idx="2">
                  <c:v>151.79700870600493</c:v>
                </c:pt>
                <c:pt idx="3">
                  <c:v>156.21597293805078</c:v>
                </c:pt>
                <c:pt idx="4">
                  <c:v>159.34454018929225</c:v>
                </c:pt>
                <c:pt idx="5">
                  <c:v>158.87111320780897</c:v>
                </c:pt>
                <c:pt idx="6">
                  <c:v>156.84565951421416</c:v>
                </c:pt>
                <c:pt idx="7">
                  <c:v>164.23430761219339</c:v>
                </c:pt>
                <c:pt idx="8">
                  <c:v>170.36791514749751</c:v>
                </c:pt>
                <c:pt idx="9">
                  <c:v>177.34295339261973</c:v>
                </c:pt>
                <c:pt idx="10">
                  <c:v>183.28140570405037</c:v>
                </c:pt>
                <c:pt idx="11">
                  <c:v>192.54089637934024</c:v>
                </c:pt>
                <c:pt idx="12">
                  <c:v>197.59894999217312</c:v>
                </c:pt>
                <c:pt idx="13">
                  <c:v>202.22088196686414</c:v>
                </c:pt>
                <c:pt idx="14">
                  <c:v>203.46932441287029</c:v>
                </c:pt>
                <c:pt idx="15">
                  <c:v>211.48239515586454</c:v>
                </c:pt>
                <c:pt idx="16">
                  <c:v>221.78610656720977</c:v>
                </c:pt>
                <c:pt idx="17">
                  <c:v>236.69855009393609</c:v>
                </c:pt>
                <c:pt idx="18">
                  <c:v>238.32433953286298</c:v>
                </c:pt>
                <c:pt idx="19">
                  <c:v>242.75469396425282</c:v>
                </c:pt>
                <c:pt idx="20">
                  <c:v>250.78311600000001</c:v>
                </c:pt>
              </c:numCache>
            </c:numRef>
          </c:val>
        </c:ser>
        <c:ser>
          <c:idx val="1"/>
          <c:order val="1"/>
          <c:tx>
            <c:strRef>
              <c:f>'Data for Charts'!$B$7</c:f>
              <c:strCache>
                <c:ptCount val="1"/>
                <c:pt idx="0">
                  <c:v>Health</c:v>
                </c:pt>
              </c:strCache>
            </c:strRef>
          </c:tx>
          <c:marker>
            <c:symbol val="square"/>
            <c:size val="5"/>
          </c:marker>
          <c:dLbls>
            <c:delete val="1"/>
          </c:dLbls>
          <c:cat>
            <c:strRef>
              <c:f>'Data for Charts'!$C$5:$W$5</c:f>
              <c:strCache>
                <c:ptCount val="21"/>
                <c:pt idx="0">
                  <c:v>1992-93</c:v>
                </c:pt>
                <c:pt idx="1">
                  <c:v>1993-94</c:v>
                </c:pt>
                <c:pt idx="2">
                  <c:v>1994-95</c:v>
                </c:pt>
                <c:pt idx="3">
                  <c:v>1995-96</c:v>
                </c:pt>
                <c:pt idx="4">
                  <c:v>1996-97</c:v>
                </c:pt>
                <c:pt idx="5">
                  <c:v>1997-98</c:v>
                </c:pt>
                <c:pt idx="6">
                  <c:v>1998-99</c:v>
                </c:pt>
                <c:pt idx="7">
                  <c:v>1999-00</c:v>
                </c:pt>
                <c:pt idx="8">
                  <c:v>2000-01</c:v>
                </c:pt>
                <c:pt idx="9">
                  <c:v>2001-02</c:v>
                </c:pt>
                <c:pt idx="10">
                  <c:v>2002-03</c:v>
                </c:pt>
                <c:pt idx="11">
                  <c:v>2003-04</c:v>
                </c:pt>
                <c:pt idx="12">
                  <c:v>2004-05</c:v>
                </c:pt>
                <c:pt idx="13">
                  <c:v>2005-06</c:v>
                </c:pt>
                <c:pt idx="14">
                  <c:v>2006-07</c:v>
                </c:pt>
                <c:pt idx="15">
                  <c:v>2007-08</c:v>
                </c:pt>
                <c:pt idx="16">
                  <c:v>2008-09</c:v>
                </c:pt>
                <c:pt idx="17">
                  <c:v>2009-10</c:v>
                </c:pt>
                <c:pt idx="18">
                  <c:v>2010-11</c:v>
                </c:pt>
                <c:pt idx="19">
                  <c:v>2011-12</c:v>
                </c:pt>
                <c:pt idx="20">
                  <c:v>2012-13</c:v>
                </c:pt>
              </c:strCache>
            </c:strRef>
          </c:cat>
          <c:val>
            <c:numRef>
              <c:f>'Data for Charts'!$C$7:$W$7</c:f>
              <c:numCache>
                <c:formatCode>0</c:formatCode>
                <c:ptCount val="21"/>
                <c:pt idx="0">
                  <c:v>52.521653664229994</c:v>
                </c:pt>
                <c:pt idx="1">
                  <c:v>55.1404121971797</c:v>
                </c:pt>
                <c:pt idx="2">
                  <c:v>58.635315127613666</c:v>
                </c:pt>
                <c:pt idx="3">
                  <c:v>60.105402227093883</c:v>
                </c:pt>
                <c:pt idx="4">
                  <c:v>60.460517022178266</c:v>
                </c:pt>
                <c:pt idx="5">
                  <c:v>61.744668451943227</c:v>
                </c:pt>
                <c:pt idx="6">
                  <c:v>63.854699923755589</c:v>
                </c:pt>
                <c:pt idx="7">
                  <c:v>65.960770699531338</c:v>
                </c:pt>
                <c:pt idx="8">
                  <c:v>71.85946304275771</c:v>
                </c:pt>
                <c:pt idx="9">
                  <c:v>77.184196600281368</c:v>
                </c:pt>
                <c:pt idx="10">
                  <c:v>83.504673486635468</c:v>
                </c:pt>
                <c:pt idx="11">
                  <c:v>92.681961046353379</c:v>
                </c:pt>
                <c:pt idx="12">
                  <c:v>99.822991799824194</c:v>
                </c:pt>
                <c:pt idx="13">
                  <c:v>106.19552748903158</c:v>
                </c:pt>
                <c:pt idx="14">
                  <c:v>108.86183628191422</c:v>
                </c:pt>
                <c:pt idx="15">
                  <c:v>113.36622561112357</c:v>
                </c:pt>
                <c:pt idx="16">
                  <c:v>118.59483412942487</c:v>
                </c:pt>
                <c:pt idx="17">
                  <c:v>124.09821256089924</c:v>
                </c:pt>
                <c:pt idx="18">
                  <c:v>123.94840908620725</c:v>
                </c:pt>
                <c:pt idx="19">
                  <c:v>122.63246881985819</c:v>
                </c:pt>
                <c:pt idx="20">
                  <c:v>124.267843</c:v>
                </c:pt>
              </c:numCache>
            </c:numRef>
          </c:val>
        </c:ser>
        <c:ser>
          <c:idx val="3"/>
          <c:order val="2"/>
          <c:tx>
            <c:strRef>
              <c:f>'Data for Charts'!$B$8</c:f>
              <c:strCache>
                <c:ptCount val="1"/>
                <c:pt idx="0">
                  <c:v>Education</c:v>
                </c:pt>
              </c:strCache>
            </c:strRef>
          </c:tx>
          <c:spPr>
            <a:ln w="22225"/>
          </c:spPr>
          <c:marker>
            <c:symbol val="x"/>
            <c:size val="6"/>
            <c:spPr>
              <a:ln w="19050"/>
            </c:spPr>
          </c:marker>
          <c:dLbls>
            <c:delete val="1"/>
          </c:dLbls>
          <c:cat>
            <c:strRef>
              <c:f>'Data for Charts'!$C$5:$W$5</c:f>
              <c:strCache>
                <c:ptCount val="21"/>
                <c:pt idx="0">
                  <c:v>1992-93</c:v>
                </c:pt>
                <c:pt idx="1">
                  <c:v>1993-94</c:v>
                </c:pt>
                <c:pt idx="2">
                  <c:v>1994-95</c:v>
                </c:pt>
                <c:pt idx="3">
                  <c:v>1995-96</c:v>
                </c:pt>
                <c:pt idx="4">
                  <c:v>1996-97</c:v>
                </c:pt>
                <c:pt idx="5">
                  <c:v>1997-98</c:v>
                </c:pt>
                <c:pt idx="6">
                  <c:v>1998-99</c:v>
                </c:pt>
                <c:pt idx="7">
                  <c:v>1999-00</c:v>
                </c:pt>
                <c:pt idx="8">
                  <c:v>2000-01</c:v>
                </c:pt>
                <c:pt idx="9">
                  <c:v>2001-02</c:v>
                </c:pt>
                <c:pt idx="10">
                  <c:v>2002-03</c:v>
                </c:pt>
                <c:pt idx="11">
                  <c:v>2003-04</c:v>
                </c:pt>
                <c:pt idx="12">
                  <c:v>2004-05</c:v>
                </c:pt>
                <c:pt idx="13">
                  <c:v>2005-06</c:v>
                </c:pt>
                <c:pt idx="14">
                  <c:v>2006-07</c:v>
                </c:pt>
                <c:pt idx="15">
                  <c:v>2007-08</c:v>
                </c:pt>
                <c:pt idx="16">
                  <c:v>2008-09</c:v>
                </c:pt>
                <c:pt idx="17">
                  <c:v>2009-10</c:v>
                </c:pt>
                <c:pt idx="18">
                  <c:v>2010-11</c:v>
                </c:pt>
                <c:pt idx="19">
                  <c:v>2011-12</c:v>
                </c:pt>
                <c:pt idx="20">
                  <c:v>2012-13</c:v>
                </c:pt>
              </c:strCache>
            </c:strRef>
          </c:cat>
          <c:val>
            <c:numRef>
              <c:f>'Data for Charts'!$C$8:$W$8</c:f>
              <c:numCache>
                <c:formatCode>0</c:formatCode>
                <c:ptCount val="21"/>
                <c:pt idx="0">
                  <c:v>50.985932796854854</c:v>
                </c:pt>
                <c:pt idx="1">
                  <c:v>52.277931782572018</c:v>
                </c:pt>
                <c:pt idx="2">
                  <c:v>53.873056030954693</c:v>
                </c:pt>
                <c:pt idx="3">
                  <c:v>53.717388463827866</c:v>
                </c:pt>
                <c:pt idx="4">
                  <c:v>53.397372510241546</c:v>
                </c:pt>
                <c:pt idx="5">
                  <c:v>53.558296679663108</c:v>
                </c:pt>
                <c:pt idx="6">
                  <c:v>54.460298442435473</c:v>
                </c:pt>
                <c:pt idx="7">
                  <c:v>56.347055131988306</c:v>
                </c:pt>
                <c:pt idx="8">
                  <c:v>60.855154126615844</c:v>
                </c:pt>
                <c:pt idx="9">
                  <c:v>66.084128192883043</c:v>
                </c:pt>
                <c:pt idx="10">
                  <c:v>68.998574618111178</c:v>
                </c:pt>
                <c:pt idx="11">
                  <c:v>75.481970945628234</c:v>
                </c:pt>
                <c:pt idx="12">
                  <c:v>78.389345792141796</c:v>
                </c:pt>
                <c:pt idx="13">
                  <c:v>82.543962346708284</c:v>
                </c:pt>
                <c:pt idx="14">
                  <c:v>83.916727017737472</c:v>
                </c:pt>
                <c:pt idx="15">
                  <c:v>88.24848620766987</c:v>
                </c:pt>
                <c:pt idx="16">
                  <c:v>90.512927217605622</c:v>
                </c:pt>
                <c:pt idx="17">
                  <c:v>93.918816936091631</c:v>
                </c:pt>
                <c:pt idx="18">
                  <c:v>94.646442683658478</c:v>
                </c:pt>
                <c:pt idx="19">
                  <c:v>87.897937508218604</c:v>
                </c:pt>
                <c:pt idx="20">
                  <c:v>87.307045999999985</c:v>
                </c:pt>
              </c:numCache>
            </c:numRef>
          </c:val>
        </c:ser>
        <c:ser>
          <c:idx val="4"/>
          <c:order val="3"/>
          <c:tx>
            <c:strRef>
              <c:f>'Data for Charts'!$B$9</c:f>
              <c:strCache>
                <c:ptCount val="1"/>
                <c:pt idx="0">
                  <c:v>General public services</c:v>
                </c:pt>
              </c:strCache>
            </c:strRef>
          </c:tx>
          <c:spPr>
            <a:ln w="22225"/>
          </c:spPr>
          <c:marker>
            <c:symbol val="star"/>
            <c:size val="7"/>
            <c:spPr>
              <a:ln w="15875"/>
            </c:spPr>
          </c:marker>
          <c:dLbls>
            <c:delete val="1"/>
          </c:dLbls>
          <c:cat>
            <c:strRef>
              <c:f>'Data for Charts'!$C$5:$W$5</c:f>
              <c:strCache>
                <c:ptCount val="21"/>
                <c:pt idx="0">
                  <c:v>1992-93</c:v>
                </c:pt>
                <c:pt idx="1">
                  <c:v>1993-94</c:v>
                </c:pt>
                <c:pt idx="2">
                  <c:v>1994-95</c:v>
                </c:pt>
                <c:pt idx="3">
                  <c:v>1995-96</c:v>
                </c:pt>
                <c:pt idx="4">
                  <c:v>1996-97</c:v>
                </c:pt>
                <c:pt idx="5">
                  <c:v>1997-98</c:v>
                </c:pt>
                <c:pt idx="6">
                  <c:v>1998-99</c:v>
                </c:pt>
                <c:pt idx="7">
                  <c:v>1999-00</c:v>
                </c:pt>
                <c:pt idx="8">
                  <c:v>2000-01</c:v>
                </c:pt>
                <c:pt idx="9">
                  <c:v>2001-02</c:v>
                </c:pt>
                <c:pt idx="10">
                  <c:v>2002-03</c:v>
                </c:pt>
                <c:pt idx="11">
                  <c:v>2003-04</c:v>
                </c:pt>
                <c:pt idx="12">
                  <c:v>2004-05</c:v>
                </c:pt>
                <c:pt idx="13">
                  <c:v>2005-06</c:v>
                </c:pt>
                <c:pt idx="14">
                  <c:v>2006-07</c:v>
                </c:pt>
                <c:pt idx="15">
                  <c:v>2007-08</c:v>
                </c:pt>
                <c:pt idx="16">
                  <c:v>2008-09</c:v>
                </c:pt>
                <c:pt idx="17">
                  <c:v>2009-10</c:v>
                </c:pt>
                <c:pt idx="18">
                  <c:v>2010-11</c:v>
                </c:pt>
                <c:pt idx="19">
                  <c:v>2011-12</c:v>
                </c:pt>
                <c:pt idx="20">
                  <c:v>2012-13</c:v>
                </c:pt>
              </c:strCache>
            </c:strRef>
          </c:cat>
          <c:val>
            <c:numRef>
              <c:f>'Data for Charts'!$C$9:$W$9</c:f>
              <c:numCache>
                <c:formatCode>0</c:formatCode>
                <c:ptCount val="21"/>
                <c:pt idx="0">
                  <c:v>43.000184286504087</c:v>
                </c:pt>
                <c:pt idx="1">
                  <c:v>44.895745450162707</c:v>
                </c:pt>
                <c:pt idx="2">
                  <c:v>48.813155740754517</c:v>
                </c:pt>
                <c:pt idx="3">
                  <c:v>52.701113546944633</c:v>
                </c:pt>
                <c:pt idx="4">
                  <c:v>52.973583839525354</c:v>
                </c:pt>
                <c:pt idx="5">
                  <c:v>53.835800807537005</c:v>
                </c:pt>
                <c:pt idx="6">
                  <c:v>54.051846204117211</c:v>
                </c:pt>
                <c:pt idx="7">
                  <c:v>49.537339938311995</c:v>
                </c:pt>
                <c:pt idx="8">
                  <c:v>51.176665561816378</c:v>
                </c:pt>
                <c:pt idx="9">
                  <c:v>46.46540263562089</c:v>
                </c:pt>
                <c:pt idx="10">
                  <c:v>45.158116477666908</c:v>
                </c:pt>
                <c:pt idx="11">
                  <c:v>48.13522409483506</c:v>
                </c:pt>
                <c:pt idx="12">
                  <c:v>51.296253928498324</c:v>
                </c:pt>
                <c:pt idx="13">
                  <c:v>53.807310698785486</c:v>
                </c:pt>
                <c:pt idx="14">
                  <c:v>55.063167454104445</c:v>
                </c:pt>
                <c:pt idx="15">
                  <c:v>56.963444718546754</c:v>
                </c:pt>
                <c:pt idx="16">
                  <c:v>57.685771772557615</c:v>
                </c:pt>
                <c:pt idx="17">
                  <c:v>55.025543184061654</c:v>
                </c:pt>
                <c:pt idx="18">
                  <c:v>69.106666735626831</c:v>
                </c:pt>
                <c:pt idx="19">
                  <c:v>69.478941139579689</c:v>
                </c:pt>
                <c:pt idx="20">
                  <c:v>67.356513000000007</c:v>
                </c:pt>
              </c:numCache>
            </c:numRef>
          </c:val>
        </c:ser>
        <c:ser>
          <c:idx val="2"/>
          <c:order val="4"/>
          <c:tx>
            <c:strRef>
              <c:f>'Data for Charts'!$B$10</c:f>
              <c:strCache>
                <c:ptCount val="1"/>
                <c:pt idx="0">
                  <c:v>Defence</c:v>
                </c:pt>
              </c:strCache>
            </c:strRef>
          </c:tx>
          <c:marker>
            <c:symbol val="triangle"/>
            <c:size val="6"/>
          </c:marker>
          <c:dLbls>
            <c:delete val="1"/>
          </c:dLbls>
          <c:cat>
            <c:strRef>
              <c:f>'Data for Charts'!$C$5:$W$5</c:f>
              <c:strCache>
                <c:ptCount val="21"/>
                <c:pt idx="0">
                  <c:v>1992-93</c:v>
                </c:pt>
                <c:pt idx="1">
                  <c:v>1993-94</c:v>
                </c:pt>
                <c:pt idx="2">
                  <c:v>1994-95</c:v>
                </c:pt>
                <c:pt idx="3">
                  <c:v>1995-96</c:v>
                </c:pt>
                <c:pt idx="4">
                  <c:v>1996-97</c:v>
                </c:pt>
                <c:pt idx="5">
                  <c:v>1997-98</c:v>
                </c:pt>
                <c:pt idx="6">
                  <c:v>1998-99</c:v>
                </c:pt>
                <c:pt idx="7">
                  <c:v>1999-00</c:v>
                </c:pt>
                <c:pt idx="8">
                  <c:v>2000-01</c:v>
                </c:pt>
                <c:pt idx="9">
                  <c:v>2001-02</c:v>
                </c:pt>
                <c:pt idx="10">
                  <c:v>2002-03</c:v>
                </c:pt>
                <c:pt idx="11">
                  <c:v>2003-04</c:v>
                </c:pt>
                <c:pt idx="12">
                  <c:v>2004-05</c:v>
                </c:pt>
                <c:pt idx="13">
                  <c:v>2005-06</c:v>
                </c:pt>
                <c:pt idx="14">
                  <c:v>2006-07</c:v>
                </c:pt>
                <c:pt idx="15">
                  <c:v>2007-08</c:v>
                </c:pt>
                <c:pt idx="16">
                  <c:v>2008-09</c:v>
                </c:pt>
                <c:pt idx="17">
                  <c:v>2009-10</c:v>
                </c:pt>
                <c:pt idx="18">
                  <c:v>2010-11</c:v>
                </c:pt>
                <c:pt idx="19">
                  <c:v>2011-12</c:v>
                </c:pt>
                <c:pt idx="20">
                  <c:v>2012-13</c:v>
                </c:pt>
              </c:strCache>
            </c:strRef>
          </c:cat>
          <c:val>
            <c:numRef>
              <c:f>'Data for Charts'!$C$10:$W$10</c:f>
              <c:numCache>
                <c:formatCode>0</c:formatCode>
                <c:ptCount val="21"/>
                <c:pt idx="0">
                  <c:v>36.550156643528474</c:v>
                </c:pt>
                <c:pt idx="1">
                  <c:v>35.404363022779314</c:v>
                </c:pt>
                <c:pt idx="2">
                  <c:v>34.675199047548183</c:v>
                </c:pt>
                <c:pt idx="3">
                  <c:v>32.665979471246679</c:v>
                </c:pt>
                <c:pt idx="4">
                  <c:v>31.219098742760274</c:v>
                </c:pt>
                <c:pt idx="5">
                  <c:v>30.109197874318383</c:v>
                </c:pt>
                <c:pt idx="6">
                  <c:v>33.356932795991725</c:v>
                </c:pt>
                <c:pt idx="7">
                  <c:v>33.514480659073612</c:v>
                </c:pt>
                <c:pt idx="8">
                  <c:v>34.073583029499503</c:v>
                </c:pt>
                <c:pt idx="9">
                  <c:v>32.783922970688074</c:v>
                </c:pt>
                <c:pt idx="10">
                  <c:v>34.057797343491806</c:v>
                </c:pt>
                <c:pt idx="11">
                  <c:v>35.637389561214647</c:v>
                </c:pt>
                <c:pt idx="12">
                  <c:v>35.883295001625584</c:v>
                </c:pt>
                <c:pt idx="13">
                  <c:v>36.659925970601101</c:v>
                </c:pt>
                <c:pt idx="14">
                  <c:v>37.015323424262284</c:v>
                </c:pt>
                <c:pt idx="15">
                  <c:v>37.788741870374523</c:v>
                </c:pt>
                <c:pt idx="16">
                  <c:v>40.1508462561888</c:v>
                </c:pt>
                <c:pt idx="17">
                  <c:v>40.028009934934666</c:v>
                </c:pt>
                <c:pt idx="18">
                  <c:v>40.638414671990397</c:v>
                </c:pt>
                <c:pt idx="19">
                  <c:v>39.107446819271502</c:v>
                </c:pt>
                <c:pt idx="20">
                  <c:v>36.354968999999997</c:v>
                </c:pt>
              </c:numCache>
            </c:numRef>
          </c:val>
        </c:ser>
        <c:ser>
          <c:idx val="5"/>
          <c:order val="5"/>
          <c:tx>
            <c:strRef>
              <c:f>'Data for Charts'!$B$11</c:f>
              <c:strCache>
                <c:ptCount val="1"/>
                <c:pt idx="0">
                  <c:v>Economic affairs</c:v>
                </c:pt>
              </c:strCache>
            </c:strRef>
          </c:tx>
          <c:spPr>
            <a:ln w="19050"/>
          </c:spPr>
          <c:dLbls>
            <c:delete val="1"/>
          </c:dLbls>
          <c:cat>
            <c:strRef>
              <c:f>'Data for Charts'!$C$5:$W$5</c:f>
              <c:strCache>
                <c:ptCount val="21"/>
                <c:pt idx="0">
                  <c:v>1992-93</c:v>
                </c:pt>
                <c:pt idx="1">
                  <c:v>1993-94</c:v>
                </c:pt>
                <c:pt idx="2">
                  <c:v>1994-95</c:v>
                </c:pt>
                <c:pt idx="3">
                  <c:v>1995-96</c:v>
                </c:pt>
                <c:pt idx="4">
                  <c:v>1996-97</c:v>
                </c:pt>
                <c:pt idx="5">
                  <c:v>1997-98</c:v>
                </c:pt>
                <c:pt idx="6">
                  <c:v>1998-99</c:v>
                </c:pt>
                <c:pt idx="7">
                  <c:v>1999-00</c:v>
                </c:pt>
                <c:pt idx="8">
                  <c:v>2000-01</c:v>
                </c:pt>
                <c:pt idx="9">
                  <c:v>2001-02</c:v>
                </c:pt>
                <c:pt idx="10">
                  <c:v>2002-03</c:v>
                </c:pt>
                <c:pt idx="11">
                  <c:v>2003-04</c:v>
                </c:pt>
                <c:pt idx="12">
                  <c:v>2004-05</c:v>
                </c:pt>
                <c:pt idx="13">
                  <c:v>2005-06</c:v>
                </c:pt>
                <c:pt idx="14">
                  <c:v>2006-07</c:v>
                </c:pt>
                <c:pt idx="15">
                  <c:v>2007-08</c:v>
                </c:pt>
                <c:pt idx="16">
                  <c:v>2008-09</c:v>
                </c:pt>
                <c:pt idx="17">
                  <c:v>2009-10</c:v>
                </c:pt>
                <c:pt idx="18">
                  <c:v>2010-11</c:v>
                </c:pt>
                <c:pt idx="19">
                  <c:v>2011-12</c:v>
                </c:pt>
                <c:pt idx="20">
                  <c:v>2012-13</c:v>
                </c:pt>
              </c:strCache>
            </c:strRef>
          </c:cat>
          <c:val>
            <c:numRef>
              <c:f>'Data for Charts'!$C$11:$W$11</c:f>
              <c:numCache>
                <c:formatCode>0</c:formatCode>
                <c:ptCount val="21"/>
                <c:pt idx="0">
                  <c:v>35.782296209840901</c:v>
                </c:pt>
                <c:pt idx="1">
                  <c:v>35.856333614559475</c:v>
                </c:pt>
                <c:pt idx="2">
                  <c:v>35.568122628171743</c:v>
                </c:pt>
                <c:pt idx="3">
                  <c:v>33.972618650096543</c:v>
                </c:pt>
                <c:pt idx="4">
                  <c:v>32.914253425625084</c:v>
                </c:pt>
                <c:pt idx="5">
                  <c:v>29.831693746444479</c:v>
                </c:pt>
                <c:pt idx="6">
                  <c:v>26.685546236793382</c:v>
                </c:pt>
                <c:pt idx="7">
                  <c:v>28.707622875302096</c:v>
                </c:pt>
                <c:pt idx="8">
                  <c:v>31.554524361948957</c:v>
                </c:pt>
                <c:pt idx="9">
                  <c:v>35.881616479729466</c:v>
                </c:pt>
                <c:pt idx="10">
                  <c:v>38.851116969612875</c:v>
                </c:pt>
                <c:pt idx="11">
                  <c:v>40.95824980820155</c:v>
                </c:pt>
                <c:pt idx="12">
                  <c:v>40.579430924657132</c:v>
                </c:pt>
                <c:pt idx="13">
                  <c:v>41.863270301912223</c:v>
                </c:pt>
                <c:pt idx="14">
                  <c:v>43.337816555735657</c:v>
                </c:pt>
                <c:pt idx="15">
                  <c:v>41.937654182552137</c:v>
                </c:pt>
                <c:pt idx="16">
                  <c:v>54.225317891338968</c:v>
                </c:pt>
                <c:pt idx="17">
                  <c:v>51.66904355025315</c:v>
                </c:pt>
                <c:pt idx="18">
                  <c:v>41.259953038045388</c:v>
                </c:pt>
                <c:pt idx="19">
                  <c:v>37.939880235886747</c:v>
                </c:pt>
                <c:pt idx="20">
                  <c:v>35.685904000000001</c:v>
                </c:pt>
              </c:numCache>
            </c:numRef>
          </c:val>
        </c:ser>
        <c:dLbls>
          <c:showVal val="1"/>
        </c:dLbls>
        <c:marker val="1"/>
        <c:axId val="175483136"/>
        <c:axId val="175661056"/>
      </c:lineChart>
      <c:catAx>
        <c:axId val="175483136"/>
        <c:scaling>
          <c:orientation val="minMax"/>
        </c:scaling>
        <c:axPos val="b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75661056"/>
        <c:crosses val="autoZero"/>
        <c:auto val="1"/>
        <c:lblAlgn val="ctr"/>
        <c:lblOffset val="100"/>
      </c:catAx>
      <c:valAx>
        <c:axId val="1756610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£ billion</a:t>
                </a:r>
              </a:p>
            </c:rich>
          </c:tx>
          <c:layout/>
        </c:title>
        <c:numFmt formatCode="#,##0" sourceLinked="0"/>
        <c:minorTickMark val="in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75483136"/>
        <c:crosses val="autoZero"/>
        <c:crossBetween val="midCat"/>
        <c:minorUnit val="10"/>
      </c:valAx>
    </c:plotArea>
    <c:legend>
      <c:legendPos val="r"/>
      <c:layout>
        <c:manualLayout>
          <c:xMode val="edge"/>
          <c:yMode val="edge"/>
          <c:x val="0.10612867322648502"/>
          <c:y val="0.17773244376734534"/>
          <c:w val="0.43673529795173105"/>
          <c:h val="0.13098557643589326"/>
        </c:manualLayout>
      </c:layout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600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Chart 2:</a:t>
            </a:r>
            <a:r>
              <a:rPr lang="en-GB" baseline="0"/>
              <a:t> </a:t>
            </a:r>
            <a:r>
              <a:rPr lang="en-GB"/>
              <a:t>Trends</a:t>
            </a:r>
            <a:r>
              <a:rPr lang="en-GB" baseline="0"/>
              <a:t> in Public spending since 1992-93</a:t>
            </a:r>
            <a:endParaRPr lang="en-GB"/>
          </a:p>
        </c:rich>
      </c:tx>
      <c:layout>
        <c:manualLayout>
          <c:xMode val="edge"/>
          <c:yMode val="edge"/>
          <c:x val="0.28862882406092688"/>
          <c:y val="4.3894403309476492E-2"/>
        </c:manualLayout>
      </c:layout>
      <c:overlay val="1"/>
    </c:title>
    <c:plotArea>
      <c:layout>
        <c:manualLayout>
          <c:layoutTarget val="inner"/>
          <c:xMode val="edge"/>
          <c:yMode val="edge"/>
          <c:x val="8.5276128393787246E-2"/>
          <c:y val="1.9020259830158669E-2"/>
          <c:w val="0.85443494255841446"/>
          <c:h val="0.85954272199491077"/>
        </c:manualLayout>
      </c:layout>
      <c:lineChart>
        <c:grouping val="standard"/>
        <c:ser>
          <c:idx val="2"/>
          <c:order val="0"/>
          <c:tx>
            <c:strRef>
              <c:f>'Data for Charts'!$B$18</c:f>
              <c:strCache>
                <c:ptCount val="1"/>
                <c:pt idx="0">
                  <c:v>Total Managed Expenditure</c:v>
                </c:pt>
              </c:strCache>
            </c:strRef>
          </c:tx>
          <c:dLbls>
            <c:dLbl>
              <c:idx val="19"/>
              <c:layout>
                <c:manualLayout>
                  <c:x val="1.2307990189750899E-2"/>
                  <c:y val="-2.2992290798815002E-2"/>
                </c:manualLayout>
              </c:layout>
              <c:tx>
                <c:rich>
                  <a:bodyPr/>
                  <a:lstStyle/>
                  <a:p>
                    <a:pPr>
                      <a:defRPr sz="1200" b="0"/>
                    </a:pPr>
                    <a:r>
                      <a:rPr lang="en-US"/>
                      <a:t>674</a:t>
                    </a:r>
                  </a:p>
                </c:rich>
              </c:tx>
              <c:numFmt formatCode="#,##0" sourceLinked="0"/>
              <c:spPr/>
              <c:dLblPos val="r"/>
              <c:showVal val="1"/>
            </c:dLbl>
            <c:delete val="1"/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</c:dLbls>
          <c:cat>
            <c:strRef>
              <c:f>'Data for Charts'!$C$17:$W$17</c:f>
              <c:strCache>
                <c:ptCount val="21"/>
                <c:pt idx="0">
                  <c:v>1992-93</c:v>
                </c:pt>
                <c:pt idx="1">
                  <c:v>1993-94</c:v>
                </c:pt>
                <c:pt idx="2">
                  <c:v>1994-95</c:v>
                </c:pt>
                <c:pt idx="3">
                  <c:v>1995-96</c:v>
                </c:pt>
                <c:pt idx="4">
                  <c:v>1996-97</c:v>
                </c:pt>
                <c:pt idx="5">
                  <c:v>1997-98</c:v>
                </c:pt>
                <c:pt idx="6">
                  <c:v>1998-99</c:v>
                </c:pt>
                <c:pt idx="7">
                  <c:v>1999-00</c:v>
                </c:pt>
                <c:pt idx="8">
                  <c:v>2000-01</c:v>
                </c:pt>
                <c:pt idx="9">
                  <c:v>2001-02</c:v>
                </c:pt>
                <c:pt idx="10">
                  <c:v>2002-03</c:v>
                </c:pt>
                <c:pt idx="11">
                  <c:v>2003-04</c:v>
                </c:pt>
                <c:pt idx="12">
                  <c:v>2004-05</c:v>
                </c:pt>
                <c:pt idx="13">
                  <c:v>2005-06</c:v>
                </c:pt>
                <c:pt idx="14">
                  <c:v>2006-07</c:v>
                </c:pt>
                <c:pt idx="15">
                  <c:v>2007-08</c:v>
                </c:pt>
                <c:pt idx="16">
                  <c:v>2008-09</c:v>
                </c:pt>
                <c:pt idx="17">
                  <c:v>2009-10</c:v>
                </c:pt>
                <c:pt idx="18">
                  <c:v>2010-11</c:v>
                </c:pt>
                <c:pt idx="19">
                  <c:v>2011-12</c:v>
                </c:pt>
                <c:pt idx="20">
                  <c:v>2012-13</c:v>
                </c:pt>
              </c:strCache>
            </c:strRef>
          </c:cat>
          <c:val>
            <c:numRef>
              <c:f>'Data for Charts'!$C$18:$W$18</c:f>
              <c:numCache>
                <c:formatCode>0</c:formatCode>
                <c:ptCount val="21"/>
                <c:pt idx="0">
                  <c:v>274.2</c:v>
                </c:pt>
                <c:pt idx="1">
                  <c:v>286.3</c:v>
                </c:pt>
                <c:pt idx="2">
                  <c:v>299.2</c:v>
                </c:pt>
                <c:pt idx="3">
                  <c:v>311.39999999999998</c:v>
                </c:pt>
                <c:pt idx="4">
                  <c:v>315.8</c:v>
                </c:pt>
                <c:pt idx="5">
                  <c:v>323.39999999999998</c:v>
                </c:pt>
                <c:pt idx="6">
                  <c:v>332.4</c:v>
                </c:pt>
                <c:pt idx="7">
                  <c:v>344.9</c:v>
                </c:pt>
                <c:pt idx="8">
                  <c:v>343.8</c:v>
                </c:pt>
                <c:pt idx="9">
                  <c:v>392.2</c:v>
                </c:pt>
                <c:pt idx="10">
                  <c:v>423.9</c:v>
                </c:pt>
                <c:pt idx="11">
                  <c:v>458.3</c:v>
                </c:pt>
                <c:pt idx="12">
                  <c:v>495.8</c:v>
                </c:pt>
                <c:pt idx="13">
                  <c:v>526.79999999999995</c:v>
                </c:pt>
                <c:pt idx="14">
                  <c:v>553.79999999999995</c:v>
                </c:pt>
                <c:pt idx="15">
                  <c:v>587.1</c:v>
                </c:pt>
                <c:pt idx="16">
                  <c:v>635.62599999999998</c:v>
                </c:pt>
                <c:pt idx="17">
                  <c:v>673.40200000000004</c:v>
                </c:pt>
                <c:pt idx="18">
                  <c:v>694.70500000000004</c:v>
                </c:pt>
                <c:pt idx="19">
                  <c:v>694.70500000000004</c:v>
                </c:pt>
                <c:pt idx="20">
                  <c:v>674.15599999999995</c:v>
                </c:pt>
              </c:numCache>
            </c:numRef>
          </c:val>
        </c:ser>
        <c:ser>
          <c:idx val="0"/>
          <c:order val="1"/>
          <c:tx>
            <c:strRef>
              <c:f>'Data for Charts'!$B$19</c:f>
              <c:strCache>
                <c:ptCount val="1"/>
                <c:pt idx="0">
                  <c:v>Nominal GDP</c:v>
                </c:pt>
              </c:strCache>
            </c:strRef>
          </c:tx>
          <c:dLbls>
            <c:dLbl>
              <c:idx val="19"/>
              <c:layout>
                <c:manualLayout>
                  <c:x val="2.0491695710167412E-2"/>
                  <c:y val="1.25588697017268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1,570</a:t>
                    </a:r>
                  </a:p>
                </c:rich>
              </c:tx>
              <c:showVal val="1"/>
            </c:dLbl>
            <c:delete val="1"/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</c:dLbls>
          <c:cat>
            <c:strRef>
              <c:f>'Data for Charts'!$C$17:$W$17</c:f>
              <c:strCache>
                <c:ptCount val="21"/>
                <c:pt idx="0">
                  <c:v>1992-93</c:v>
                </c:pt>
                <c:pt idx="1">
                  <c:v>1993-94</c:v>
                </c:pt>
                <c:pt idx="2">
                  <c:v>1994-95</c:v>
                </c:pt>
                <c:pt idx="3">
                  <c:v>1995-96</c:v>
                </c:pt>
                <c:pt idx="4">
                  <c:v>1996-97</c:v>
                </c:pt>
                <c:pt idx="5">
                  <c:v>1997-98</c:v>
                </c:pt>
                <c:pt idx="6">
                  <c:v>1998-99</c:v>
                </c:pt>
                <c:pt idx="7">
                  <c:v>1999-00</c:v>
                </c:pt>
                <c:pt idx="8">
                  <c:v>2000-01</c:v>
                </c:pt>
                <c:pt idx="9">
                  <c:v>2001-02</c:v>
                </c:pt>
                <c:pt idx="10">
                  <c:v>2002-03</c:v>
                </c:pt>
                <c:pt idx="11">
                  <c:v>2003-04</c:v>
                </c:pt>
                <c:pt idx="12">
                  <c:v>2004-05</c:v>
                </c:pt>
                <c:pt idx="13">
                  <c:v>2005-06</c:v>
                </c:pt>
                <c:pt idx="14">
                  <c:v>2006-07</c:v>
                </c:pt>
                <c:pt idx="15">
                  <c:v>2007-08</c:v>
                </c:pt>
                <c:pt idx="16">
                  <c:v>2008-09</c:v>
                </c:pt>
                <c:pt idx="17">
                  <c:v>2009-10</c:v>
                </c:pt>
                <c:pt idx="18">
                  <c:v>2010-11</c:v>
                </c:pt>
                <c:pt idx="19">
                  <c:v>2011-12</c:v>
                </c:pt>
                <c:pt idx="20">
                  <c:v>2012-13</c:v>
                </c:pt>
              </c:strCache>
            </c:strRef>
          </c:cat>
          <c:val>
            <c:numRef>
              <c:f>'Data for Charts'!$C$19:$W$19</c:f>
              <c:numCache>
                <c:formatCode>0</c:formatCode>
                <c:ptCount val="21"/>
                <c:pt idx="0">
                  <c:v>635.99099999999999</c:v>
                </c:pt>
                <c:pt idx="1">
                  <c:v>676.02700000000004</c:v>
                </c:pt>
                <c:pt idx="2">
                  <c:v>716.43499999999995</c:v>
                </c:pt>
                <c:pt idx="3">
                  <c:v>759.39200000000005</c:v>
                </c:pt>
                <c:pt idx="4">
                  <c:v>809.43399999999997</c:v>
                </c:pt>
                <c:pt idx="5">
                  <c:v>856.01400000000001</c:v>
                </c:pt>
                <c:pt idx="6">
                  <c:v>903.20100000000002</c:v>
                </c:pt>
                <c:pt idx="7">
                  <c:v>953.81</c:v>
                </c:pt>
                <c:pt idx="8">
                  <c:v>1000.99</c:v>
                </c:pt>
                <c:pt idx="9">
                  <c:v>1040.3389999999999</c:v>
                </c:pt>
                <c:pt idx="10">
                  <c:v>1098.0609999999999</c:v>
                </c:pt>
                <c:pt idx="11">
                  <c:v>1164.4290000000001</c:v>
                </c:pt>
                <c:pt idx="12">
                  <c:v>1229.5160000000001</c:v>
                </c:pt>
                <c:pt idx="13">
                  <c:v>1295.4380000000001</c:v>
                </c:pt>
                <c:pt idx="14">
                  <c:v>1369.9069999999999</c:v>
                </c:pt>
                <c:pt idx="15">
                  <c:v>1447.8440000000001</c:v>
                </c:pt>
                <c:pt idx="16">
                  <c:v>1442.2529999999999</c:v>
                </c:pt>
                <c:pt idx="17">
                  <c:v>1432.213</c:v>
                </c:pt>
                <c:pt idx="18">
                  <c:v>1502.1759999999999</c:v>
                </c:pt>
                <c:pt idx="19">
                  <c:v>1547.1659999999999</c:v>
                </c:pt>
                <c:pt idx="20">
                  <c:v>1565.3240000000001</c:v>
                </c:pt>
              </c:numCache>
            </c:numRef>
          </c:val>
        </c:ser>
        <c:marker val="1"/>
        <c:axId val="197094016"/>
        <c:axId val="204275712"/>
      </c:lineChart>
      <c:catAx>
        <c:axId val="197094016"/>
        <c:scaling>
          <c:orientation val="minMax"/>
        </c:scaling>
        <c:axPos val="b"/>
        <c:numFmt formatCode="General" sourceLinked="1"/>
        <c:tickLblPos val="nextTo"/>
        <c:txPr>
          <a:bodyPr rot="2700000" vert="horz" anchor="ctr" anchorCtr="0"/>
          <a:lstStyle/>
          <a:p>
            <a:pPr>
              <a:defRPr sz="1400" baseline="0"/>
            </a:pPr>
            <a:endParaRPr lang="en-US"/>
          </a:p>
        </c:txPr>
        <c:crossAx val="204275712"/>
        <c:crosses val="autoZero"/>
        <c:auto val="1"/>
        <c:lblAlgn val="ctr"/>
        <c:lblOffset val="100"/>
      </c:catAx>
      <c:valAx>
        <c:axId val="2042757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£ billion</a:t>
                </a:r>
              </a:p>
            </c:rich>
          </c:tx>
          <c:layout/>
        </c:title>
        <c:numFmt formatCode="#,##0" sourceLinked="0"/>
        <c:minorTickMark val="in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97094016"/>
        <c:crossesAt val="1"/>
        <c:crossBetween val="midCat"/>
        <c:minorUnit val="50"/>
      </c:valAx>
    </c:plotArea>
    <c:legend>
      <c:legendPos val="r"/>
      <c:layout>
        <c:manualLayout>
          <c:xMode val="edge"/>
          <c:yMode val="edge"/>
          <c:x val="0.12330601092896176"/>
          <c:y val="0.14390503384879125"/>
          <c:w val="0.29336065573770764"/>
          <c:h val="0.142854505824135"/>
        </c:manualLayout>
      </c:layout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pageSetup paperSize="9" orientation="landscape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690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25066" y="0"/>
    <xdr:ext cx="9296400" cy="6067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0.8259</cdr:x>
      <cdr:y>0.45438</cdr:y>
    </cdr:from>
    <cdr:to>
      <cdr:x>0.92426</cdr:x>
      <cdr:y>0.60508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677883" y="2756938"/>
          <a:ext cx="914394" cy="9143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400" b="1"/>
            <a:t>43.1% of GDP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penditure%20Tables%20Workings/PSS%20April%202014%20NS%20Expenditure%20on%20services%20tables%20working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9"/>
      <sheetName val="Table 9 diffs with Feb"/>
      <sheetName val="Table 9a"/>
      <sheetName val="Table 9a diffs with Feb"/>
      <sheetName val="Table 9b"/>
      <sheetName val="Table 9b diffs with Feb"/>
      <sheetName val="Data for Charts"/>
      <sheetName val="Chart 1"/>
      <sheetName val="Chart 2"/>
      <sheetName val="totals"/>
      <sheetName val="CG"/>
      <sheetName val="LG"/>
      <sheetName val="PC"/>
      <sheetName val="DATA 23 APRIL"/>
      <sheetName val="28032014 deflator update"/>
    </sheetNames>
    <sheetDataSet>
      <sheetData sheetId="0">
        <row r="28">
          <cell r="B28">
            <v>274.2</v>
          </cell>
          <cell r="C28">
            <v>286.3</v>
          </cell>
          <cell r="D28">
            <v>299.2</v>
          </cell>
          <cell r="E28">
            <v>311.39999999999998</v>
          </cell>
          <cell r="F28">
            <v>315.8</v>
          </cell>
          <cell r="G28">
            <v>323.39999999999998</v>
          </cell>
          <cell r="H28">
            <v>332.4</v>
          </cell>
          <cell r="I28">
            <v>344.9</v>
          </cell>
          <cell r="J28">
            <v>343.8</v>
          </cell>
          <cell r="K28">
            <v>392.2</v>
          </cell>
          <cell r="L28">
            <v>423.9</v>
          </cell>
          <cell r="M28">
            <v>458.3</v>
          </cell>
          <cell r="N28">
            <v>495.8</v>
          </cell>
          <cell r="O28">
            <v>526.79999999999995</v>
          </cell>
          <cell r="P28">
            <v>553.79999999999995</v>
          </cell>
          <cell r="Q28">
            <v>587.1</v>
          </cell>
          <cell r="R28">
            <v>635.62599999999998</v>
          </cell>
          <cell r="S28">
            <v>673.40200000000004</v>
          </cell>
          <cell r="T28">
            <v>694.70500000000004</v>
          </cell>
          <cell r="U28">
            <v>694.70500000000004</v>
          </cell>
          <cell r="V28">
            <v>674.15599999999995</v>
          </cell>
        </row>
      </sheetData>
      <sheetData sheetId="1" refreshError="1"/>
      <sheetData sheetId="2">
        <row r="7">
          <cell r="B7">
            <v>43.000184286504087</v>
          </cell>
          <cell r="C7">
            <v>44.895745450162707</v>
          </cell>
          <cell r="D7">
            <v>48.813155740754517</v>
          </cell>
          <cell r="E7">
            <v>52.701113546944633</v>
          </cell>
          <cell r="F7">
            <v>52.973583839525354</v>
          </cell>
          <cell r="G7">
            <v>53.835800807537005</v>
          </cell>
          <cell r="H7">
            <v>54.051846204117211</v>
          </cell>
          <cell r="I7">
            <v>49.537339938311995</v>
          </cell>
          <cell r="J7">
            <v>51.176665561816378</v>
          </cell>
          <cell r="K7">
            <v>46.46540263562089</v>
          </cell>
          <cell r="L7">
            <v>45.158116477666908</v>
          </cell>
          <cell r="M7">
            <v>48.13522409483506</v>
          </cell>
          <cell r="N7">
            <v>51.296253928498324</v>
          </cell>
          <cell r="O7">
            <v>53.807310698785486</v>
          </cell>
          <cell r="P7">
            <v>55.063167454104445</v>
          </cell>
          <cell r="Q7">
            <v>56.963444718546754</v>
          </cell>
          <cell r="R7">
            <v>57.685771772557615</v>
          </cell>
          <cell r="S7">
            <v>55.025543184061654</v>
          </cell>
          <cell r="T7">
            <v>69.106666735626831</v>
          </cell>
          <cell r="U7">
            <v>69.478941139579689</v>
          </cell>
          <cell r="V7">
            <v>67.356513000000007</v>
          </cell>
        </row>
        <row r="11">
          <cell r="B11">
            <v>36.550156643528474</v>
          </cell>
          <cell r="C11">
            <v>35.404363022779314</v>
          </cell>
          <cell r="D11">
            <v>34.675199047548183</v>
          </cell>
          <cell r="E11">
            <v>32.665979471246679</v>
          </cell>
          <cell r="F11">
            <v>31.219098742760274</v>
          </cell>
          <cell r="G11">
            <v>30.109197874318383</v>
          </cell>
          <cell r="H11">
            <v>33.356932795991725</v>
          </cell>
          <cell r="I11">
            <v>33.514480659073612</v>
          </cell>
          <cell r="J11">
            <v>34.073583029499503</v>
          </cell>
          <cell r="K11">
            <v>32.783922970688074</v>
          </cell>
          <cell r="L11">
            <v>34.057797343491806</v>
          </cell>
          <cell r="M11">
            <v>35.637389561214647</v>
          </cell>
          <cell r="N11">
            <v>35.883295001625584</v>
          </cell>
          <cell r="O11">
            <v>36.659925970601101</v>
          </cell>
          <cell r="P11">
            <v>37.015323424262284</v>
          </cell>
          <cell r="Q11">
            <v>37.788741870374523</v>
          </cell>
          <cell r="R11">
            <v>40.1508462561888</v>
          </cell>
          <cell r="S11">
            <v>40.028009934934666</v>
          </cell>
          <cell r="T11">
            <v>40.638414671990397</v>
          </cell>
          <cell r="U11">
            <v>39.107446819271502</v>
          </cell>
          <cell r="V11">
            <v>36.354968999999997</v>
          </cell>
        </row>
        <row r="13">
          <cell r="B13">
            <v>35.782296209840901</v>
          </cell>
          <cell r="C13">
            <v>35.856333614559475</v>
          </cell>
          <cell r="D13">
            <v>35.568122628171743</v>
          </cell>
          <cell r="E13">
            <v>33.972618650096543</v>
          </cell>
          <cell r="F13">
            <v>32.914253425625084</v>
          </cell>
          <cell r="G13">
            <v>29.831693746444479</v>
          </cell>
          <cell r="H13">
            <v>26.685546236793382</v>
          </cell>
          <cell r="I13">
            <v>28.707622875302096</v>
          </cell>
          <cell r="J13">
            <v>31.554524361948957</v>
          </cell>
          <cell r="K13">
            <v>35.881616479729466</v>
          </cell>
          <cell r="L13">
            <v>38.851116969612875</v>
          </cell>
          <cell r="M13">
            <v>40.95824980820155</v>
          </cell>
          <cell r="N13">
            <v>40.579430924657132</v>
          </cell>
          <cell r="O13">
            <v>41.863270301912223</v>
          </cell>
          <cell r="P13">
            <v>43.337816555735657</v>
          </cell>
          <cell r="Q13">
            <v>41.937654182552137</v>
          </cell>
          <cell r="R13">
            <v>54.225317891338968</v>
          </cell>
          <cell r="S13">
            <v>51.66904355025315</v>
          </cell>
          <cell r="T13">
            <v>41.259953038045388</v>
          </cell>
          <cell r="U13">
            <v>37.939880235886747</v>
          </cell>
          <cell r="V13">
            <v>35.685904000000001</v>
          </cell>
        </row>
        <row r="21">
          <cell r="B21">
            <v>52.521653664229994</v>
          </cell>
          <cell r="C21">
            <v>55.1404121971797</v>
          </cell>
          <cell r="D21">
            <v>58.635315127613666</v>
          </cell>
          <cell r="E21">
            <v>60.105402227093883</v>
          </cell>
          <cell r="F21">
            <v>60.460517022178266</v>
          </cell>
          <cell r="G21">
            <v>61.744668451943227</v>
          </cell>
          <cell r="H21">
            <v>63.854699923755589</v>
          </cell>
          <cell r="I21">
            <v>65.960770699531338</v>
          </cell>
          <cell r="J21">
            <v>71.85946304275771</v>
          </cell>
          <cell r="K21">
            <v>77.184196600281368</v>
          </cell>
          <cell r="L21">
            <v>83.504673486635468</v>
          </cell>
          <cell r="M21">
            <v>92.681961046353379</v>
          </cell>
          <cell r="N21">
            <v>99.822991799824194</v>
          </cell>
          <cell r="O21">
            <v>106.19552748903158</v>
          </cell>
          <cell r="P21">
            <v>108.86183628191422</v>
          </cell>
          <cell r="Q21">
            <v>113.36622561112357</v>
          </cell>
          <cell r="R21">
            <v>118.59483412942487</v>
          </cell>
          <cell r="S21">
            <v>124.09821256089924</v>
          </cell>
          <cell r="T21">
            <v>123.94840908620725</v>
          </cell>
          <cell r="U21">
            <v>122.63246881985819</v>
          </cell>
          <cell r="V21">
            <v>124.267843</v>
          </cell>
        </row>
        <row r="23">
          <cell r="B23">
            <v>50.985932796854854</v>
          </cell>
          <cell r="C23">
            <v>52.277931782572018</v>
          </cell>
          <cell r="D23">
            <v>53.873056030954693</v>
          </cell>
          <cell r="E23">
            <v>53.717388463827866</v>
          </cell>
          <cell r="F23">
            <v>53.397372510241546</v>
          </cell>
          <cell r="G23">
            <v>53.558296679663108</v>
          </cell>
          <cell r="H23">
            <v>54.460298442435473</v>
          </cell>
          <cell r="I23">
            <v>56.347055131988306</v>
          </cell>
          <cell r="J23">
            <v>60.855154126615844</v>
          </cell>
          <cell r="K23">
            <v>66.084128192883043</v>
          </cell>
          <cell r="L23">
            <v>68.998574618111178</v>
          </cell>
          <cell r="M23">
            <v>75.481970945628234</v>
          </cell>
          <cell r="N23">
            <v>78.389345792141796</v>
          </cell>
          <cell r="O23">
            <v>82.543962346708284</v>
          </cell>
          <cell r="P23">
            <v>83.916727017737472</v>
          </cell>
          <cell r="Q23">
            <v>88.24848620766987</v>
          </cell>
          <cell r="R23">
            <v>90.512927217605622</v>
          </cell>
          <cell r="S23">
            <v>93.918816936091631</v>
          </cell>
          <cell r="T23">
            <v>94.646442683658478</v>
          </cell>
          <cell r="U23">
            <v>87.897937508218604</v>
          </cell>
          <cell r="V23">
            <v>87.307045999999985</v>
          </cell>
        </row>
        <row r="24">
          <cell r="B24">
            <v>139.9041710178758</v>
          </cell>
          <cell r="C24">
            <v>148.09569723996626</v>
          </cell>
          <cell r="D24">
            <v>151.79700870600493</v>
          </cell>
          <cell r="E24">
            <v>156.21597293805078</v>
          </cell>
          <cell r="F24">
            <v>159.34454018929225</v>
          </cell>
          <cell r="G24">
            <v>158.87111320780897</v>
          </cell>
          <cell r="H24">
            <v>156.84565951421416</v>
          </cell>
          <cell r="I24">
            <v>164.23430761219339</v>
          </cell>
          <cell r="J24">
            <v>170.36791514749751</v>
          </cell>
          <cell r="K24">
            <v>177.34295339261973</v>
          </cell>
          <cell r="L24">
            <v>183.28140570405037</v>
          </cell>
          <cell r="M24">
            <v>192.54089637934024</v>
          </cell>
          <cell r="N24">
            <v>197.59894999217312</v>
          </cell>
          <cell r="O24">
            <v>202.22088196686414</v>
          </cell>
          <cell r="P24">
            <v>203.46932441287029</v>
          </cell>
          <cell r="Q24">
            <v>211.48239515586454</v>
          </cell>
          <cell r="R24">
            <v>221.78610656720977</v>
          </cell>
          <cell r="S24">
            <v>236.69855009393609</v>
          </cell>
          <cell r="T24">
            <v>238.32433953286298</v>
          </cell>
          <cell r="U24">
            <v>242.75469396425282</v>
          </cell>
          <cell r="V24">
            <v>250.78311600000001</v>
          </cell>
        </row>
      </sheetData>
      <sheetData sheetId="3" refreshError="1"/>
      <sheetData sheetId="4" refreshError="1"/>
      <sheetData sheetId="5" refreshError="1"/>
      <sheetData sheetId="6">
        <row r="5">
          <cell r="C5" t="str">
            <v>1992-93</v>
          </cell>
          <cell r="D5" t="str">
            <v>1993-94</v>
          </cell>
          <cell r="E5" t="str">
            <v>1994-95</v>
          </cell>
          <cell r="F5" t="str">
            <v>1995-96</v>
          </cell>
          <cell r="G5" t="str">
            <v>1996-97</v>
          </cell>
          <cell r="H5" t="str">
            <v>1997-98</v>
          </cell>
          <cell r="I5" t="str">
            <v>1998-99</v>
          </cell>
          <cell r="J5" t="str">
            <v>1999-00</v>
          </cell>
          <cell r="K5" t="str">
            <v>2000-01</v>
          </cell>
          <cell r="L5" t="str">
            <v>2001-02</v>
          </cell>
          <cell r="M5" t="str">
            <v>2002-03</v>
          </cell>
          <cell r="N5" t="str">
            <v>2003-04</v>
          </cell>
          <cell r="O5" t="str">
            <v>2004-05</v>
          </cell>
          <cell r="P5" t="str">
            <v>2005-06</v>
          </cell>
          <cell r="Q5" t="str">
            <v>2006-07</v>
          </cell>
          <cell r="R5" t="str">
            <v>2007-08</v>
          </cell>
          <cell r="S5" t="str">
            <v>2008-09</v>
          </cell>
          <cell r="T5" t="str">
            <v>2009-10</v>
          </cell>
          <cell r="U5" t="str">
            <v>2010-11</v>
          </cell>
          <cell r="V5" t="str">
            <v>2011-12</v>
          </cell>
          <cell r="W5" t="str">
            <v>2012-13</v>
          </cell>
        </row>
        <row r="6">
          <cell r="B6" t="str">
            <v>Social protection</v>
          </cell>
          <cell r="C6">
            <v>139.9041710178758</v>
          </cell>
          <cell r="D6">
            <v>148.09569723996626</v>
          </cell>
          <cell r="E6">
            <v>151.79700870600493</v>
          </cell>
          <cell r="F6">
            <v>156.21597293805078</v>
          </cell>
          <cell r="G6">
            <v>159.34454018929225</v>
          </cell>
          <cell r="H6">
            <v>158.87111320780897</v>
          </cell>
          <cell r="I6">
            <v>156.84565951421416</v>
          </cell>
          <cell r="J6">
            <v>164.23430761219339</v>
          </cell>
          <cell r="K6">
            <v>170.36791514749751</v>
          </cell>
          <cell r="L6">
            <v>177.34295339261973</v>
          </cell>
          <cell r="M6">
            <v>183.28140570405037</v>
          </cell>
          <cell r="N6">
            <v>192.54089637934024</v>
          </cell>
          <cell r="O6">
            <v>197.59894999217312</v>
          </cell>
          <cell r="P6">
            <v>202.22088196686414</v>
          </cell>
          <cell r="Q6">
            <v>203.46932441287029</v>
          </cell>
          <cell r="R6">
            <v>211.48239515586454</v>
          </cell>
          <cell r="S6">
            <v>221.78610656720977</v>
          </cell>
          <cell r="T6">
            <v>236.69855009393609</v>
          </cell>
          <cell r="U6">
            <v>238.32433953286298</v>
          </cell>
          <cell r="V6">
            <v>242.75469396425282</v>
          </cell>
          <cell r="W6">
            <v>250.78311600000001</v>
          </cell>
        </row>
        <row r="7">
          <cell r="B7" t="str">
            <v>Health</v>
          </cell>
          <cell r="C7">
            <v>52.521653664229994</v>
          </cell>
          <cell r="D7">
            <v>55.1404121971797</v>
          </cell>
          <cell r="E7">
            <v>58.635315127613666</v>
          </cell>
          <cell r="F7">
            <v>60.105402227093883</v>
          </cell>
          <cell r="G7">
            <v>60.460517022178266</v>
          </cell>
          <cell r="H7">
            <v>61.744668451943227</v>
          </cell>
          <cell r="I7">
            <v>63.854699923755589</v>
          </cell>
          <cell r="J7">
            <v>65.960770699531338</v>
          </cell>
          <cell r="K7">
            <v>71.85946304275771</v>
          </cell>
          <cell r="L7">
            <v>77.184196600281368</v>
          </cell>
          <cell r="M7">
            <v>83.504673486635468</v>
          </cell>
          <cell r="N7">
            <v>92.681961046353379</v>
          </cell>
          <cell r="O7">
            <v>99.822991799824194</v>
          </cell>
          <cell r="P7">
            <v>106.19552748903158</v>
          </cell>
          <cell r="Q7">
            <v>108.86183628191422</v>
          </cell>
          <cell r="R7">
            <v>113.36622561112357</v>
          </cell>
          <cell r="S7">
            <v>118.59483412942487</v>
          </cell>
          <cell r="T7">
            <v>124.09821256089924</v>
          </cell>
          <cell r="U7">
            <v>123.94840908620725</v>
          </cell>
          <cell r="V7">
            <v>122.63246881985819</v>
          </cell>
          <cell r="W7">
            <v>124.267843</v>
          </cell>
        </row>
        <row r="8">
          <cell r="B8" t="str">
            <v>Education</v>
          </cell>
          <cell r="C8">
            <v>50.985932796854854</v>
          </cell>
          <cell r="D8">
            <v>52.277931782572018</v>
          </cell>
          <cell r="E8">
            <v>53.873056030954693</v>
          </cell>
          <cell r="F8">
            <v>53.717388463827866</v>
          </cell>
          <cell r="G8">
            <v>53.397372510241546</v>
          </cell>
          <cell r="H8">
            <v>53.558296679663108</v>
          </cell>
          <cell r="I8">
            <v>54.460298442435473</v>
          </cell>
          <cell r="J8">
            <v>56.347055131988306</v>
          </cell>
          <cell r="K8">
            <v>60.855154126615844</v>
          </cell>
          <cell r="L8">
            <v>66.084128192883043</v>
          </cell>
          <cell r="M8">
            <v>68.998574618111178</v>
          </cell>
          <cell r="N8">
            <v>75.481970945628234</v>
          </cell>
          <cell r="O8">
            <v>78.389345792141796</v>
          </cell>
          <cell r="P8">
            <v>82.543962346708284</v>
          </cell>
          <cell r="Q8">
            <v>83.916727017737472</v>
          </cell>
          <cell r="R8">
            <v>88.24848620766987</v>
          </cell>
          <cell r="S8">
            <v>90.512927217605622</v>
          </cell>
          <cell r="T8">
            <v>93.918816936091631</v>
          </cell>
          <cell r="U8">
            <v>94.646442683658478</v>
          </cell>
          <cell r="V8">
            <v>87.897937508218604</v>
          </cell>
          <cell r="W8">
            <v>87.307045999999985</v>
          </cell>
        </row>
        <row r="9">
          <cell r="B9" t="str">
            <v>General public services</v>
          </cell>
          <cell r="C9">
            <v>43.000184286504087</v>
          </cell>
          <cell r="D9">
            <v>44.895745450162707</v>
          </cell>
          <cell r="E9">
            <v>48.813155740754517</v>
          </cell>
          <cell r="F9">
            <v>52.701113546944633</v>
          </cell>
          <cell r="G9">
            <v>52.973583839525354</v>
          </cell>
          <cell r="H9">
            <v>53.835800807537005</v>
          </cell>
          <cell r="I9">
            <v>54.051846204117211</v>
          </cell>
          <cell r="J9">
            <v>49.537339938311995</v>
          </cell>
          <cell r="K9">
            <v>51.176665561816378</v>
          </cell>
          <cell r="L9">
            <v>46.46540263562089</v>
          </cell>
          <cell r="M9">
            <v>45.158116477666908</v>
          </cell>
          <cell r="N9">
            <v>48.13522409483506</v>
          </cell>
          <cell r="O9">
            <v>51.296253928498324</v>
          </cell>
          <cell r="P9">
            <v>53.807310698785486</v>
          </cell>
          <cell r="Q9">
            <v>55.063167454104445</v>
          </cell>
          <cell r="R9">
            <v>56.963444718546754</v>
          </cell>
          <cell r="S9">
            <v>57.685771772557615</v>
          </cell>
          <cell r="T9">
            <v>55.025543184061654</v>
          </cell>
          <cell r="U9">
            <v>69.106666735626831</v>
          </cell>
          <cell r="V9">
            <v>69.478941139579689</v>
          </cell>
          <cell r="W9">
            <v>67.356513000000007</v>
          </cell>
        </row>
        <row r="10">
          <cell r="B10" t="str">
            <v>Defence</v>
          </cell>
          <cell r="C10">
            <v>36.550156643528474</v>
          </cell>
          <cell r="D10">
            <v>35.404363022779314</v>
          </cell>
          <cell r="E10">
            <v>34.675199047548183</v>
          </cell>
          <cell r="F10">
            <v>32.665979471246679</v>
          </cell>
          <cell r="G10">
            <v>31.219098742760274</v>
          </cell>
          <cell r="H10">
            <v>30.109197874318383</v>
          </cell>
          <cell r="I10">
            <v>33.356932795991725</v>
          </cell>
          <cell r="J10">
            <v>33.514480659073612</v>
          </cell>
          <cell r="K10">
            <v>34.073583029499503</v>
          </cell>
          <cell r="L10">
            <v>32.783922970688074</v>
          </cell>
          <cell r="M10">
            <v>34.057797343491806</v>
          </cell>
          <cell r="N10">
            <v>35.637389561214647</v>
          </cell>
          <cell r="O10">
            <v>35.883295001625584</v>
          </cell>
          <cell r="P10">
            <v>36.659925970601101</v>
          </cell>
          <cell r="Q10">
            <v>37.015323424262284</v>
          </cell>
          <cell r="R10">
            <v>37.788741870374523</v>
          </cell>
          <cell r="S10">
            <v>40.1508462561888</v>
          </cell>
          <cell r="T10">
            <v>40.028009934934666</v>
          </cell>
          <cell r="U10">
            <v>40.638414671990397</v>
          </cell>
          <cell r="V10">
            <v>39.107446819271502</v>
          </cell>
          <cell r="W10">
            <v>36.354968999999997</v>
          </cell>
        </row>
        <row r="11">
          <cell r="B11" t="str">
            <v>Economic affairs</v>
          </cell>
          <cell r="C11">
            <v>35.782296209840901</v>
          </cell>
          <cell r="D11">
            <v>35.856333614559475</v>
          </cell>
          <cell r="E11">
            <v>35.568122628171743</v>
          </cell>
          <cell r="F11">
            <v>33.972618650096543</v>
          </cell>
          <cell r="G11">
            <v>32.914253425625084</v>
          </cell>
          <cell r="H11">
            <v>29.831693746444479</v>
          </cell>
          <cell r="I11">
            <v>26.685546236793382</v>
          </cell>
          <cell r="J11">
            <v>28.707622875302096</v>
          </cell>
          <cell r="K11">
            <v>31.554524361948957</v>
          </cell>
          <cell r="L11">
            <v>35.881616479729466</v>
          </cell>
          <cell r="M11">
            <v>38.851116969612875</v>
          </cell>
          <cell r="N11">
            <v>40.95824980820155</v>
          </cell>
          <cell r="O11">
            <v>40.579430924657132</v>
          </cell>
          <cell r="P11">
            <v>41.863270301912223</v>
          </cell>
          <cell r="Q11">
            <v>43.337816555735657</v>
          </cell>
          <cell r="R11">
            <v>41.937654182552137</v>
          </cell>
          <cell r="S11">
            <v>54.225317891338968</v>
          </cell>
          <cell r="T11">
            <v>51.66904355025315</v>
          </cell>
          <cell r="U11">
            <v>41.259953038045388</v>
          </cell>
          <cell r="V11">
            <v>37.939880235886747</v>
          </cell>
          <cell r="W11">
            <v>35.685904000000001</v>
          </cell>
        </row>
        <row r="17">
          <cell r="C17" t="str">
            <v>1992-93</v>
          </cell>
          <cell r="D17" t="str">
            <v>1993-94</v>
          </cell>
          <cell r="E17" t="str">
            <v>1994-95</v>
          </cell>
          <cell r="F17" t="str">
            <v>1995-96</v>
          </cell>
          <cell r="G17" t="str">
            <v>1996-97</v>
          </cell>
          <cell r="H17" t="str">
            <v>1997-98</v>
          </cell>
          <cell r="I17" t="str">
            <v>1998-99</v>
          </cell>
          <cell r="J17" t="str">
            <v>1999-00</v>
          </cell>
          <cell r="K17" t="str">
            <v>2000-01</v>
          </cell>
          <cell r="L17" t="str">
            <v>2001-02</v>
          </cell>
          <cell r="M17" t="str">
            <v>2002-03</v>
          </cell>
          <cell r="N17" t="str">
            <v>2003-04</v>
          </cell>
          <cell r="O17" t="str">
            <v>2004-05</v>
          </cell>
          <cell r="P17" t="str">
            <v>2005-06</v>
          </cell>
          <cell r="Q17" t="str">
            <v>2006-07</v>
          </cell>
          <cell r="R17" t="str">
            <v>2007-08</v>
          </cell>
          <cell r="S17" t="str">
            <v>2008-09</v>
          </cell>
          <cell r="T17" t="str">
            <v>2009-10</v>
          </cell>
          <cell r="U17" t="str">
            <v>2010-11</v>
          </cell>
          <cell r="V17" t="str">
            <v>2011-12</v>
          </cell>
          <cell r="W17" t="str">
            <v>2012-13</v>
          </cell>
        </row>
        <row r="18">
          <cell r="B18" t="str">
            <v>Total Managed Expenditure</v>
          </cell>
          <cell r="C18">
            <v>274.2</v>
          </cell>
          <cell r="D18">
            <v>286.3</v>
          </cell>
          <cell r="E18">
            <v>299.2</v>
          </cell>
          <cell r="F18">
            <v>311.39999999999998</v>
          </cell>
          <cell r="G18">
            <v>315.8</v>
          </cell>
          <cell r="H18">
            <v>323.39999999999998</v>
          </cell>
          <cell r="I18">
            <v>332.4</v>
          </cell>
          <cell r="J18">
            <v>344.9</v>
          </cell>
          <cell r="K18">
            <v>343.8</v>
          </cell>
          <cell r="L18">
            <v>392.2</v>
          </cell>
          <cell r="M18">
            <v>423.9</v>
          </cell>
          <cell r="N18">
            <v>458.3</v>
          </cell>
          <cell r="O18">
            <v>495.8</v>
          </cell>
          <cell r="P18">
            <v>526.79999999999995</v>
          </cell>
          <cell r="Q18">
            <v>553.79999999999995</v>
          </cell>
          <cell r="R18">
            <v>587.1</v>
          </cell>
          <cell r="S18">
            <v>635.62599999999998</v>
          </cell>
          <cell r="T18">
            <v>673.40200000000004</v>
          </cell>
          <cell r="U18">
            <v>694.70500000000004</v>
          </cell>
          <cell r="V18">
            <v>694.70500000000004</v>
          </cell>
          <cell r="W18">
            <v>674.15599999999995</v>
          </cell>
        </row>
        <row r="19">
          <cell r="B19" t="str">
            <v>Nominal GDP</v>
          </cell>
          <cell r="C19">
            <v>635.99099999999999</v>
          </cell>
          <cell r="D19">
            <v>676.02700000000004</v>
          </cell>
          <cell r="E19">
            <v>716.43499999999995</v>
          </cell>
          <cell r="F19">
            <v>759.39200000000005</v>
          </cell>
          <cell r="G19">
            <v>809.43399999999997</v>
          </cell>
          <cell r="H19">
            <v>856.01400000000001</v>
          </cell>
          <cell r="I19">
            <v>903.20100000000002</v>
          </cell>
          <cell r="J19">
            <v>953.81</v>
          </cell>
          <cell r="K19">
            <v>1000.99</v>
          </cell>
          <cell r="L19">
            <v>1040.3389999999999</v>
          </cell>
          <cell r="M19">
            <v>1098.0609999999999</v>
          </cell>
          <cell r="N19">
            <v>1164.4290000000001</v>
          </cell>
          <cell r="O19">
            <v>1229.5160000000001</v>
          </cell>
          <cell r="P19">
            <v>1295.4380000000001</v>
          </cell>
          <cell r="Q19">
            <v>1369.9069999999999</v>
          </cell>
          <cell r="R19">
            <v>1447.8440000000001</v>
          </cell>
          <cell r="S19">
            <v>1442.2529999999999</v>
          </cell>
          <cell r="T19">
            <v>1432.213</v>
          </cell>
          <cell r="U19">
            <v>1502.1759999999999</v>
          </cell>
          <cell r="V19">
            <v>1547.1659999999999</v>
          </cell>
          <cell r="W19">
            <v>1565.3240000000001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showGridLines="0" tabSelected="1" zoomScaleNormal="100" workbookViewId="0">
      <selection sqref="A1:T1"/>
    </sheetView>
  </sheetViews>
  <sheetFormatPr defaultColWidth="8.85546875" defaultRowHeight="11.25"/>
  <cols>
    <col min="1" max="1" width="34.28515625" style="86" customWidth="1"/>
    <col min="2" max="22" width="6.7109375" style="86" customWidth="1"/>
    <col min="23" max="23" width="2.5703125" style="80" customWidth="1"/>
    <col min="24" max="27" width="8.85546875" style="80"/>
    <col min="28" max="16384" width="8.85546875" style="86"/>
  </cols>
  <sheetData>
    <row r="1" spans="1:27" s="80" customFormat="1" ht="18" customHeight="1" thickBot="1">
      <c r="A1" s="71" t="s">
        <v>97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3"/>
    </row>
    <row r="2" spans="1:27" s="83" customFormat="1" ht="12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81"/>
      <c r="U2" s="81"/>
      <c r="V2" s="82" t="s">
        <v>81</v>
      </c>
    </row>
    <row r="3" spans="1:27" s="85" customFormat="1" ht="12" customHeight="1">
      <c r="A3" s="49"/>
      <c r="B3" s="53" t="s">
        <v>79</v>
      </c>
      <c r="C3" s="48"/>
      <c r="D3" s="48"/>
      <c r="E3" s="48"/>
      <c r="F3" s="48"/>
      <c r="G3" s="49"/>
      <c r="H3" s="53" t="s">
        <v>80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84"/>
      <c r="X3" s="84"/>
      <c r="Y3" s="84"/>
      <c r="Z3" s="84"/>
      <c r="AA3" s="84"/>
    </row>
    <row r="4" spans="1:27" s="84" customFormat="1">
      <c r="A4" s="14"/>
      <c r="B4" s="50" t="s">
        <v>0</v>
      </c>
      <c r="C4" s="37"/>
      <c r="D4" s="37"/>
      <c r="E4" s="37"/>
      <c r="F4" s="37"/>
      <c r="G4" s="51"/>
      <c r="H4" s="37" t="s">
        <v>0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6"/>
      <c r="U4" s="36"/>
      <c r="V4" s="36"/>
    </row>
    <row r="5" spans="1:27" ht="12" customHeight="1">
      <c r="A5" s="5"/>
      <c r="B5" s="43" t="s">
        <v>8</v>
      </c>
      <c r="C5" s="10" t="s">
        <v>9</v>
      </c>
      <c r="D5" s="10" t="s">
        <v>10</v>
      </c>
      <c r="E5" s="10" t="s">
        <v>11</v>
      </c>
      <c r="F5" s="10" t="s">
        <v>12</v>
      </c>
      <c r="G5" s="38" t="s">
        <v>13</v>
      </c>
      <c r="H5" s="10" t="s">
        <v>14</v>
      </c>
      <c r="I5" s="10" t="s">
        <v>15</v>
      </c>
      <c r="J5" s="10" t="s">
        <v>16</v>
      </c>
      <c r="K5" s="10" t="s">
        <v>17</v>
      </c>
      <c r="L5" s="10" t="s">
        <v>18</v>
      </c>
      <c r="M5" s="10" t="s">
        <v>19</v>
      </c>
      <c r="N5" s="10" t="s">
        <v>20</v>
      </c>
      <c r="O5" s="10" t="s">
        <v>21</v>
      </c>
      <c r="P5" s="10" t="s">
        <v>1</v>
      </c>
      <c r="Q5" s="10" t="s">
        <v>2</v>
      </c>
      <c r="R5" s="10" t="s">
        <v>3</v>
      </c>
      <c r="S5" s="10" t="s">
        <v>4</v>
      </c>
      <c r="T5" s="10" t="s">
        <v>5</v>
      </c>
      <c r="U5" s="10" t="s">
        <v>64</v>
      </c>
      <c r="V5" s="10" t="s">
        <v>72</v>
      </c>
    </row>
    <row r="6" spans="1:27" ht="18" customHeight="1">
      <c r="A6" s="5"/>
      <c r="B6" s="44" t="s">
        <v>6</v>
      </c>
      <c r="C6" s="11" t="s">
        <v>6</v>
      </c>
      <c r="D6" s="11" t="s">
        <v>6</v>
      </c>
      <c r="E6" s="11" t="s">
        <v>6</v>
      </c>
      <c r="F6" s="11" t="s">
        <v>6</v>
      </c>
      <c r="G6" s="39" t="s">
        <v>6</v>
      </c>
      <c r="H6" s="11" t="s">
        <v>6</v>
      </c>
      <c r="I6" s="11" t="s">
        <v>6</v>
      </c>
      <c r="J6" s="11" t="s">
        <v>6</v>
      </c>
      <c r="K6" s="11" t="s">
        <v>6</v>
      </c>
      <c r="L6" s="11" t="s">
        <v>6</v>
      </c>
      <c r="M6" s="11" t="s">
        <v>6</v>
      </c>
      <c r="N6" s="11" t="s">
        <v>6</v>
      </c>
      <c r="O6" s="11" t="s">
        <v>6</v>
      </c>
      <c r="P6" s="11" t="s">
        <v>6</v>
      </c>
      <c r="Q6" s="11" t="s">
        <v>6</v>
      </c>
      <c r="R6" s="11" t="s">
        <v>6</v>
      </c>
      <c r="S6" s="11" t="s">
        <v>6</v>
      </c>
      <c r="T6" s="11" t="s">
        <v>6</v>
      </c>
      <c r="U6" s="11" t="s">
        <v>6</v>
      </c>
      <c r="V6" s="11" t="s">
        <v>6</v>
      </c>
    </row>
    <row r="7" spans="1:27" s="80" customFormat="1" ht="12.75" customHeight="1">
      <c r="A7" s="87" t="s">
        <v>22</v>
      </c>
      <c r="B7" s="88">
        <v>28</v>
      </c>
      <c r="C7" s="89">
        <v>29.8</v>
      </c>
      <c r="D7" s="89">
        <v>32.799999999999997</v>
      </c>
      <c r="E7" s="89">
        <v>36.299999999999997</v>
      </c>
      <c r="F7" s="89">
        <v>37.5</v>
      </c>
      <c r="G7" s="90">
        <v>38.799999999999997</v>
      </c>
      <c r="H7" s="89">
        <v>39.700000000000003</v>
      </c>
      <c r="I7" s="89">
        <v>37.1</v>
      </c>
      <c r="J7" s="89">
        <v>38.6</v>
      </c>
      <c r="K7" s="89">
        <v>36</v>
      </c>
      <c r="L7" s="89">
        <v>35.799999999999997</v>
      </c>
      <c r="M7" s="89">
        <v>38.9</v>
      </c>
      <c r="N7" s="89">
        <v>42.6</v>
      </c>
      <c r="O7" s="89">
        <v>45.5</v>
      </c>
      <c r="P7" s="89">
        <v>47.9</v>
      </c>
      <c r="Q7" s="89">
        <v>50.8</v>
      </c>
      <c r="R7" s="89">
        <v>52.9</v>
      </c>
      <c r="S7" s="89">
        <v>51.8</v>
      </c>
      <c r="T7" s="89">
        <v>66.8</v>
      </c>
      <c r="U7" s="89">
        <v>68.7</v>
      </c>
      <c r="V7" s="89">
        <v>67.400000000000006</v>
      </c>
    </row>
    <row r="8" spans="1:27" s="80" customFormat="1" ht="12.75" customHeight="1">
      <c r="A8" s="91" t="s">
        <v>69</v>
      </c>
      <c r="B8" s="92">
        <v>5.8</v>
      </c>
      <c r="C8" s="93">
        <v>5.8</v>
      </c>
      <c r="D8" s="93">
        <v>5.9</v>
      </c>
      <c r="E8" s="93">
        <v>6.1</v>
      </c>
      <c r="F8" s="93">
        <v>6.2</v>
      </c>
      <c r="G8" s="94">
        <v>6.2</v>
      </c>
      <c r="H8" s="93">
        <v>7.2</v>
      </c>
      <c r="I8" s="93">
        <v>8</v>
      </c>
      <c r="J8" s="93">
        <v>7.9</v>
      </c>
      <c r="K8" s="93">
        <v>9.1999999999999993</v>
      </c>
      <c r="L8" s="93">
        <v>9.8000000000000007</v>
      </c>
      <c r="M8" s="93">
        <v>10.9</v>
      </c>
      <c r="N8" s="93">
        <v>12.1</v>
      </c>
      <c r="O8" s="93">
        <v>12.8</v>
      </c>
      <c r="P8" s="93">
        <v>12.7</v>
      </c>
      <c r="Q8" s="93">
        <v>12.5</v>
      </c>
      <c r="R8" s="93">
        <v>14</v>
      </c>
      <c r="S8" s="93">
        <v>13.8</v>
      </c>
      <c r="T8" s="93">
        <v>12.9</v>
      </c>
      <c r="U8" s="93">
        <v>11.7</v>
      </c>
      <c r="V8" s="93">
        <v>11.3</v>
      </c>
    </row>
    <row r="9" spans="1:27" s="80" customFormat="1" ht="12.75" customHeight="1">
      <c r="A9" s="91" t="s">
        <v>70</v>
      </c>
      <c r="B9" s="92">
        <v>3.1</v>
      </c>
      <c r="C9" s="93">
        <v>3.2</v>
      </c>
      <c r="D9" s="93">
        <v>3.3</v>
      </c>
      <c r="E9" s="93">
        <v>3.4</v>
      </c>
      <c r="F9" s="93">
        <v>3.1</v>
      </c>
      <c r="G9" s="94">
        <v>3.1</v>
      </c>
      <c r="H9" s="93">
        <v>3.2</v>
      </c>
      <c r="I9" s="93">
        <v>3.7</v>
      </c>
      <c r="J9" s="93">
        <v>4.2</v>
      </c>
      <c r="K9" s="93">
        <v>4.3</v>
      </c>
      <c r="L9" s="93">
        <v>4.5</v>
      </c>
      <c r="M9" s="93">
        <v>5.0999999999999996</v>
      </c>
      <c r="N9" s="93">
        <v>5.5</v>
      </c>
      <c r="O9" s="93">
        <v>6.2</v>
      </c>
      <c r="P9" s="93">
        <v>6.3</v>
      </c>
      <c r="Q9" s="93">
        <v>6.7</v>
      </c>
      <c r="R9" s="93">
        <v>6.4</v>
      </c>
      <c r="S9" s="93">
        <v>7.1</v>
      </c>
      <c r="T9" s="93">
        <v>8</v>
      </c>
      <c r="U9" s="93">
        <v>8</v>
      </c>
      <c r="V9" s="93">
        <v>7.9</v>
      </c>
    </row>
    <row r="10" spans="1:27" s="80" customFormat="1" ht="12.75" customHeight="1">
      <c r="A10" s="91" t="s">
        <v>71</v>
      </c>
      <c r="B10" s="92">
        <v>19</v>
      </c>
      <c r="C10" s="93">
        <v>20.8</v>
      </c>
      <c r="D10" s="93">
        <v>23.5</v>
      </c>
      <c r="E10" s="93">
        <v>26.8</v>
      </c>
      <c r="F10" s="93">
        <v>28.1</v>
      </c>
      <c r="G10" s="94">
        <v>29.6</v>
      </c>
      <c r="H10" s="93">
        <v>29.3</v>
      </c>
      <c r="I10" s="93">
        <v>25.4</v>
      </c>
      <c r="J10" s="93">
        <v>26.5</v>
      </c>
      <c r="K10" s="93">
        <v>22.6</v>
      </c>
      <c r="L10" s="93">
        <v>21.1</v>
      </c>
      <c r="M10" s="93">
        <v>22.7</v>
      </c>
      <c r="N10" s="93">
        <v>24.9</v>
      </c>
      <c r="O10" s="93">
        <v>26.4</v>
      </c>
      <c r="P10" s="93">
        <v>28.6</v>
      </c>
      <c r="Q10" s="93">
        <v>31.4</v>
      </c>
      <c r="R10" s="93">
        <v>32.5</v>
      </c>
      <c r="S10" s="93">
        <v>31</v>
      </c>
      <c r="T10" s="93">
        <v>45.9</v>
      </c>
      <c r="U10" s="93">
        <v>49</v>
      </c>
      <c r="V10" s="93">
        <v>48.1</v>
      </c>
    </row>
    <row r="11" spans="1:27" s="80" customFormat="1" ht="12.75" customHeight="1">
      <c r="A11" s="87" t="s">
        <v>23</v>
      </c>
      <c r="B11" s="88">
        <v>23.8</v>
      </c>
      <c r="C11" s="89">
        <v>23.5</v>
      </c>
      <c r="D11" s="89">
        <v>23.3</v>
      </c>
      <c r="E11" s="89">
        <v>22.5</v>
      </c>
      <c r="F11" s="89">
        <v>22.1</v>
      </c>
      <c r="G11" s="90">
        <v>21.7</v>
      </c>
      <c r="H11" s="89">
        <v>24.5</v>
      </c>
      <c r="I11" s="89">
        <v>25.1</v>
      </c>
      <c r="J11" s="89">
        <v>25.7</v>
      </c>
      <c r="K11" s="89">
        <v>25.4</v>
      </c>
      <c r="L11" s="89">
        <v>27</v>
      </c>
      <c r="M11" s="89">
        <v>28.8</v>
      </c>
      <c r="N11" s="89">
        <v>29.8</v>
      </c>
      <c r="O11" s="89">
        <v>31</v>
      </c>
      <c r="P11" s="89">
        <v>32.200000000000003</v>
      </c>
      <c r="Q11" s="89">
        <v>33.700000000000003</v>
      </c>
      <c r="R11" s="89">
        <v>36.799999999999997</v>
      </c>
      <c r="S11" s="89">
        <v>37.700000000000003</v>
      </c>
      <c r="T11" s="89">
        <v>39.299999999999997</v>
      </c>
      <c r="U11" s="89">
        <v>38.700000000000003</v>
      </c>
      <c r="V11" s="89">
        <v>36.4</v>
      </c>
    </row>
    <row r="12" spans="1:27" s="80" customFormat="1" ht="12.75" customHeight="1">
      <c r="A12" s="87" t="s">
        <v>24</v>
      </c>
      <c r="B12" s="88">
        <v>14.4</v>
      </c>
      <c r="C12" s="89">
        <v>15</v>
      </c>
      <c r="D12" s="89">
        <v>15.6</v>
      </c>
      <c r="E12" s="89">
        <v>16</v>
      </c>
      <c r="F12" s="89">
        <v>16.399999999999999</v>
      </c>
      <c r="G12" s="90">
        <v>17.100000000000001</v>
      </c>
      <c r="H12" s="89">
        <v>18</v>
      </c>
      <c r="I12" s="89">
        <v>18.399999999999999</v>
      </c>
      <c r="J12" s="89">
        <v>20.399999999999999</v>
      </c>
      <c r="K12" s="89">
        <v>23.1</v>
      </c>
      <c r="L12" s="89">
        <v>24.4</v>
      </c>
      <c r="M12" s="89">
        <v>26.4</v>
      </c>
      <c r="N12" s="89">
        <v>28.5</v>
      </c>
      <c r="O12" s="89">
        <v>29.3</v>
      </c>
      <c r="P12" s="89">
        <v>30.4</v>
      </c>
      <c r="Q12" s="89">
        <v>31.7</v>
      </c>
      <c r="R12" s="89">
        <v>33.700000000000003</v>
      </c>
      <c r="S12" s="89">
        <v>34.1</v>
      </c>
      <c r="T12" s="89">
        <v>33</v>
      </c>
      <c r="U12" s="89">
        <v>32</v>
      </c>
      <c r="V12" s="89">
        <v>31</v>
      </c>
    </row>
    <row r="13" spans="1:27" s="80" customFormat="1" ht="12.75" customHeight="1">
      <c r="A13" s="95" t="s">
        <v>25</v>
      </c>
      <c r="B13" s="88">
        <v>23.3</v>
      </c>
      <c r="C13" s="89">
        <v>23.8</v>
      </c>
      <c r="D13" s="89">
        <v>23.9</v>
      </c>
      <c r="E13" s="89">
        <v>23.4</v>
      </c>
      <c r="F13" s="89">
        <v>23.3</v>
      </c>
      <c r="G13" s="90">
        <v>21.5</v>
      </c>
      <c r="H13" s="89">
        <v>19.600000000000001</v>
      </c>
      <c r="I13" s="89">
        <v>21.5</v>
      </c>
      <c r="J13" s="89">
        <v>23.8</v>
      </c>
      <c r="K13" s="89">
        <v>27.8</v>
      </c>
      <c r="L13" s="89">
        <v>30.8</v>
      </c>
      <c r="M13" s="89">
        <v>33.1</v>
      </c>
      <c r="N13" s="89">
        <v>33.700000000000003</v>
      </c>
      <c r="O13" s="89">
        <v>35.4</v>
      </c>
      <c r="P13" s="89">
        <v>37.700000000000003</v>
      </c>
      <c r="Q13" s="89">
        <v>37.4</v>
      </c>
      <c r="R13" s="89">
        <v>49.7</v>
      </c>
      <c r="S13" s="89">
        <v>48.7</v>
      </c>
      <c r="T13" s="89">
        <v>39.9</v>
      </c>
      <c r="U13" s="89">
        <v>37.5</v>
      </c>
      <c r="V13" s="89">
        <v>35.700000000000003</v>
      </c>
    </row>
    <row r="14" spans="1:27" s="80" customFormat="1" ht="12.75" customHeight="1">
      <c r="A14" s="91" t="s">
        <v>83</v>
      </c>
      <c r="B14" s="92">
        <v>5.4</v>
      </c>
      <c r="C14" s="93">
        <v>5.5</v>
      </c>
      <c r="D14" s="93">
        <v>4.7</v>
      </c>
      <c r="E14" s="93">
        <v>4.5</v>
      </c>
      <c r="F14" s="93">
        <v>4.3</v>
      </c>
      <c r="G14" s="94">
        <v>4.3</v>
      </c>
      <c r="H14" s="93">
        <v>3.1</v>
      </c>
      <c r="I14" s="93">
        <v>4.4000000000000004</v>
      </c>
      <c r="J14" s="93">
        <v>4.9000000000000004</v>
      </c>
      <c r="K14" s="93">
        <v>5.0999999999999996</v>
      </c>
      <c r="L14" s="93">
        <v>5.9</v>
      </c>
      <c r="M14" s="93">
        <v>6</v>
      </c>
      <c r="N14" s="93">
        <v>6.5</v>
      </c>
      <c r="O14" s="93">
        <v>6.4</v>
      </c>
      <c r="P14" s="93">
        <v>6.3</v>
      </c>
      <c r="Q14" s="93">
        <v>7.1</v>
      </c>
      <c r="R14" s="93">
        <v>16.2</v>
      </c>
      <c r="S14" s="93">
        <v>12.2</v>
      </c>
      <c r="T14" s="93">
        <v>4.8</v>
      </c>
      <c r="U14" s="93">
        <v>4.9000000000000004</v>
      </c>
      <c r="V14" s="93">
        <v>4.9000000000000004</v>
      </c>
    </row>
    <row r="15" spans="1:27" s="80" customFormat="1" ht="12.75" customHeight="1">
      <c r="A15" s="91" t="s">
        <v>65</v>
      </c>
      <c r="B15" s="92">
        <v>1.4</v>
      </c>
      <c r="C15" s="93">
        <v>1.5</v>
      </c>
      <c r="D15" s="93">
        <v>1.1000000000000001</v>
      </c>
      <c r="E15" s="93">
        <v>1.2</v>
      </c>
      <c r="F15" s="93">
        <v>1.4</v>
      </c>
      <c r="G15" s="94">
        <v>1.4</v>
      </c>
      <c r="H15" s="93">
        <v>1.4</v>
      </c>
      <c r="I15" s="93">
        <v>1.4</v>
      </c>
      <c r="J15" s="93">
        <v>1.4</v>
      </c>
      <c r="K15" s="93">
        <v>1.7</v>
      </c>
      <c r="L15" s="93">
        <v>2.1</v>
      </c>
      <c r="M15" s="93">
        <v>2.2999999999999998</v>
      </c>
      <c r="N15" s="93">
        <v>2.5</v>
      </c>
      <c r="O15" s="93">
        <v>3</v>
      </c>
      <c r="P15" s="93">
        <v>2.9</v>
      </c>
      <c r="Q15" s="93">
        <v>3.3</v>
      </c>
      <c r="R15" s="93">
        <v>3.2</v>
      </c>
      <c r="S15" s="93">
        <v>3.6</v>
      </c>
      <c r="T15" s="93">
        <v>3.4</v>
      </c>
      <c r="U15" s="93">
        <v>3.6</v>
      </c>
      <c r="V15" s="93">
        <v>3.6</v>
      </c>
    </row>
    <row r="16" spans="1:27" s="80" customFormat="1" ht="12.75" customHeight="1">
      <c r="A16" s="91" t="s">
        <v>66</v>
      </c>
      <c r="B16" s="92">
        <v>2.9</v>
      </c>
      <c r="C16" s="93">
        <v>3.1</v>
      </c>
      <c r="D16" s="93">
        <v>3.2</v>
      </c>
      <c r="E16" s="93">
        <v>3.1</v>
      </c>
      <c r="F16" s="93">
        <v>2.8</v>
      </c>
      <c r="G16" s="94">
        <v>2.5</v>
      </c>
      <c r="H16" s="93">
        <v>2.9</v>
      </c>
      <c r="I16" s="93">
        <v>3.5</v>
      </c>
      <c r="J16" s="93">
        <v>3.8</v>
      </c>
      <c r="K16" s="93">
        <v>3.3</v>
      </c>
      <c r="L16" s="93">
        <v>3</v>
      </c>
      <c r="M16" s="93">
        <v>3.2</v>
      </c>
      <c r="N16" s="93">
        <v>3.2</v>
      </c>
      <c r="O16" s="93">
        <v>3.3</v>
      </c>
      <c r="P16" s="93">
        <v>3.3</v>
      </c>
      <c r="Q16" s="93">
        <v>2.1</v>
      </c>
      <c r="R16" s="93">
        <v>3.5</v>
      </c>
      <c r="S16" s="93">
        <v>4.0999999999999996</v>
      </c>
      <c r="T16" s="93">
        <v>4.7</v>
      </c>
      <c r="U16" s="93">
        <v>3.3</v>
      </c>
      <c r="V16" s="93">
        <v>3.1</v>
      </c>
    </row>
    <row r="17" spans="1:24" s="80" customFormat="1" ht="12.75" customHeight="1">
      <c r="A17" s="91" t="s">
        <v>67</v>
      </c>
      <c r="B17" s="92">
        <v>2.9</v>
      </c>
      <c r="C17" s="93">
        <v>3.8</v>
      </c>
      <c r="D17" s="93">
        <v>3.4</v>
      </c>
      <c r="E17" s="93">
        <v>3.9</v>
      </c>
      <c r="F17" s="93">
        <v>5.4</v>
      </c>
      <c r="G17" s="94">
        <v>4.7</v>
      </c>
      <c r="H17" s="93">
        <v>4.4000000000000004</v>
      </c>
      <c r="I17" s="93">
        <v>4.3</v>
      </c>
      <c r="J17" s="93">
        <v>4.7</v>
      </c>
      <c r="K17" s="93">
        <v>6.3</v>
      </c>
      <c r="L17" s="93">
        <v>4.9000000000000004</v>
      </c>
      <c r="M17" s="93">
        <v>5.3</v>
      </c>
      <c r="N17" s="93">
        <v>5.4</v>
      </c>
      <c r="O17" s="93">
        <v>5.6</v>
      </c>
      <c r="P17" s="93">
        <v>5.0999999999999996</v>
      </c>
      <c r="Q17" s="93">
        <v>4.3</v>
      </c>
      <c r="R17" s="93">
        <v>5.8</v>
      </c>
      <c r="S17" s="93">
        <v>5.8</v>
      </c>
      <c r="T17" s="93">
        <v>5.5</v>
      </c>
      <c r="U17" s="93">
        <v>5.8</v>
      </c>
      <c r="V17" s="93">
        <v>5.3</v>
      </c>
    </row>
    <row r="18" spans="1:24" s="80" customFormat="1" ht="12.75" customHeight="1">
      <c r="A18" s="91" t="s">
        <v>68</v>
      </c>
      <c r="B18" s="92">
        <v>10.8</v>
      </c>
      <c r="C18" s="93">
        <v>10</v>
      </c>
      <c r="D18" s="93">
        <v>11.5</v>
      </c>
      <c r="E18" s="93">
        <v>10.9</v>
      </c>
      <c r="F18" s="93">
        <v>9.5</v>
      </c>
      <c r="G18" s="94">
        <v>8.6999999999999993</v>
      </c>
      <c r="H18" s="93">
        <v>7.8</v>
      </c>
      <c r="I18" s="93">
        <v>7.9</v>
      </c>
      <c r="J18" s="93">
        <v>9</v>
      </c>
      <c r="K18" s="93">
        <v>11.3</v>
      </c>
      <c r="L18" s="93">
        <v>14.8</v>
      </c>
      <c r="M18" s="93">
        <v>16.3</v>
      </c>
      <c r="N18" s="93">
        <v>16</v>
      </c>
      <c r="O18" s="93">
        <v>17</v>
      </c>
      <c r="P18" s="93">
        <v>19.899999999999999</v>
      </c>
      <c r="Q18" s="93">
        <v>20.6</v>
      </c>
      <c r="R18" s="93">
        <v>21</v>
      </c>
      <c r="S18" s="93">
        <v>23</v>
      </c>
      <c r="T18" s="93">
        <v>21.5</v>
      </c>
      <c r="U18" s="93">
        <v>20</v>
      </c>
      <c r="V18" s="93">
        <v>18.8</v>
      </c>
    </row>
    <row r="19" spans="1:24" s="80" customFormat="1" ht="12.75" customHeight="1">
      <c r="A19" s="87" t="s">
        <v>26</v>
      </c>
      <c r="B19" s="88">
        <v>3.6</v>
      </c>
      <c r="C19" s="89">
        <v>3.4</v>
      </c>
      <c r="D19" s="89">
        <v>3.8</v>
      </c>
      <c r="E19" s="89">
        <v>4.0999999999999996</v>
      </c>
      <c r="F19" s="89">
        <v>3.7</v>
      </c>
      <c r="G19" s="90">
        <v>4</v>
      </c>
      <c r="H19" s="89">
        <v>4.3</v>
      </c>
      <c r="I19" s="89">
        <v>4.9000000000000004</v>
      </c>
      <c r="J19" s="89">
        <v>5.0999999999999996</v>
      </c>
      <c r="K19" s="89">
        <v>5.4</v>
      </c>
      <c r="L19" s="89">
        <v>6</v>
      </c>
      <c r="M19" s="89">
        <v>6.2</v>
      </c>
      <c r="N19" s="89">
        <v>7</v>
      </c>
      <c r="O19" s="89">
        <v>8.5</v>
      </c>
      <c r="P19" s="89">
        <v>9.4</v>
      </c>
      <c r="Q19" s="89">
        <v>9.6</v>
      </c>
      <c r="R19" s="89">
        <v>9.1999999999999993</v>
      </c>
      <c r="S19" s="89">
        <v>10.4</v>
      </c>
      <c r="T19" s="89">
        <v>10.9</v>
      </c>
      <c r="U19" s="89">
        <v>10.5</v>
      </c>
      <c r="V19" s="89">
        <v>10.6</v>
      </c>
    </row>
    <row r="20" spans="1:24" s="80" customFormat="1" ht="12.75" customHeight="1">
      <c r="A20" s="87" t="s">
        <v>27</v>
      </c>
      <c r="B20" s="88">
        <v>7.1</v>
      </c>
      <c r="C20" s="89">
        <v>6.2</v>
      </c>
      <c r="D20" s="89">
        <v>6.2</v>
      </c>
      <c r="E20" s="89">
        <v>6</v>
      </c>
      <c r="F20" s="89">
        <v>5.7</v>
      </c>
      <c r="G20" s="90">
        <v>4.9000000000000004</v>
      </c>
      <c r="H20" s="89">
        <v>5.5</v>
      </c>
      <c r="I20" s="89">
        <v>4.7</v>
      </c>
      <c r="J20" s="89">
        <v>5.5</v>
      </c>
      <c r="K20" s="89">
        <v>6.2</v>
      </c>
      <c r="L20" s="89">
        <v>5.4</v>
      </c>
      <c r="M20" s="89">
        <v>6.7</v>
      </c>
      <c r="N20" s="89">
        <v>8</v>
      </c>
      <c r="O20" s="89">
        <v>10.7</v>
      </c>
      <c r="P20" s="89">
        <v>11.5</v>
      </c>
      <c r="Q20" s="89">
        <v>13</v>
      </c>
      <c r="R20" s="89">
        <v>15.3</v>
      </c>
      <c r="S20" s="89">
        <v>16.3</v>
      </c>
      <c r="T20" s="89">
        <v>13</v>
      </c>
      <c r="U20" s="89">
        <v>9.9</v>
      </c>
      <c r="V20" s="89">
        <v>10.1</v>
      </c>
    </row>
    <row r="21" spans="1:24" s="80" customFormat="1" ht="12.75" customHeight="1">
      <c r="A21" s="87" t="s">
        <v>28</v>
      </c>
      <c r="B21" s="88">
        <v>34.200000000000003</v>
      </c>
      <c r="C21" s="89">
        <v>36.6</v>
      </c>
      <c r="D21" s="89">
        <v>39.4</v>
      </c>
      <c r="E21" s="89">
        <v>41.4</v>
      </c>
      <c r="F21" s="89">
        <v>42.8</v>
      </c>
      <c r="G21" s="90">
        <v>44.5</v>
      </c>
      <c r="H21" s="89">
        <v>46.9</v>
      </c>
      <c r="I21" s="89">
        <v>49.4</v>
      </c>
      <c r="J21" s="89">
        <v>54.2</v>
      </c>
      <c r="K21" s="89">
        <v>59.8</v>
      </c>
      <c r="L21" s="89">
        <v>66.2</v>
      </c>
      <c r="M21" s="89">
        <v>74.900000000000006</v>
      </c>
      <c r="N21" s="89">
        <v>82.9</v>
      </c>
      <c r="O21" s="89">
        <v>89.8</v>
      </c>
      <c r="P21" s="89">
        <v>94.7</v>
      </c>
      <c r="Q21" s="89">
        <v>101.1</v>
      </c>
      <c r="R21" s="89">
        <v>108.7</v>
      </c>
      <c r="S21" s="89">
        <v>116.9</v>
      </c>
      <c r="T21" s="89">
        <v>119.8</v>
      </c>
      <c r="U21" s="89">
        <v>121.2</v>
      </c>
      <c r="V21" s="89">
        <v>124.3</v>
      </c>
    </row>
    <row r="22" spans="1:24" s="80" customFormat="1" ht="12.75" customHeight="1">
      <c r="A22" s="87" t="s">
        <v>29</v>
      </c>
      <c r="B22" s="88">
        <v>5.0999999999999996</v>
      </c>
      <c r="C22" s="89">
        <v>5.0999999999999996</v>
      </c>
      <c r="D22" s="89">
        <v>5.2</v>
      </c>
      <c r="E22" s="89">
        <v>5.5</v>
      </c>
      <c r="F22" s="89">
        <v>5.7</v>
      </c>
      <c r="G22" s="90">
        <v>6.4</v>
      </c>
      <c r="H22" s="89">
        <v>7.2</v>
      </c>
      <c r="I22" s="89">
        <v>7.7</v>
      </c>
      <c r="J22" s="89">
        <v>7.8</v>
      </c>
      <c r="K22" s="89">
        <v>8.6</v>
      </c>
      <c r="L22" s="89">
        <v>9.3000000000000007</v>
      </c>
      <c r="M22" s="89">
        <v>9.6999999999999993</v>
      </c>
      <c r="N22" s="89">
        <v>10</v>
      </c>
      <c r="O22" s="89">
        <v>10.8</v>
      </c>
      <c r="P22" s="89">
        <v>11.4</v>
      </c>
      <c r="Q22" s="89">
        <v>11.9</v>
      </c>
      <c r="R22" s="89">
        <v>12.4</v>
      </c>
      <c r="S22" s="89">
        <v>13.2</v>
      </c>
      <c r="T22" s="89">
        <v>13</v>
      </c>
      <c r="U22" s="89">
        <v>12.5</v>
      </c>
      <c r="V22" s="89">
        <v>12.7</v>
      </c>
    </row>
    <row r="23" spans="1:24" s="80" customFormat="1" ht="12.75" customHeight="1">
      <c r="A23" s="54" t="s">
        <v>30</v>
      </c>
      <c r="B23" s="88">
        <v>33.200000000000003</v>
      </c>
      <c r="C23" s="89">
        <v>34.700000000000003</v>
      </c>
      <c r="D23" s="89">
        <v>36.200000000000003</v>
      </c>
      <c r="E23" s="89">
        <v>37</v>
      </c>
      <c r="F23" s="89">
        <v>37.799999999999997</v>
      </c>
      <c r="G23" s="90">
        <v>38.6</v>
      </c>
      <c r="H23" s="89">
        <v>40</v>
      </c>
      <c r="I23" s="89">
        <v>42.2</v>
      </c>
      <c r="J23" s="89">
        <v>45.9</v>
      </c>
      <c r="K23" s="89">
        <v>51.2</v>
      </c>
      <c r="L23" s="89">
        <v>54.7</v>
      </c>
      <c r="M23" s="89">
        <v>61</v>
      </c>
      <c r="N23" s="89">
        <v>65.099999999999994</v>
      </c>
      <c r="O23" s="89">
        <v>69.8</v>
      </c>
      <c r="P23" s="89">
        <v>73</v>
      </c>
      <c r="Q23" s="89">
        <v>78.7</v>
      </c>
      <c r="R23" s="89">
        <v>83</v>
      </c>
      <c r="S23" s="89">
        <v>88.5</v>
      </c>
      <c r="T23" s="89">
        <v>91.5</v>
      </c>
      <c r="U23" s="89">
        <v>86.9</v>
      </c>
      <c r="V23" s="89">
        <v>87.3</v>
      </c>
    </row>
    <row r="24" spans="1:24" s="80" customFormat="1" ht="12.75" customHeight="1">
      <c r="A24" s="87" t="s">
        <v>31</v>
      </c>
      <c r="B24" s="88">
        <v>91.1</v>
      </c>
      <c r="C24" s="89">
        <v>98.3</v>
      </c>
      <c r="D24" s="89">
        <v>102</v>
      </c>
      <c r="E24" s="89">
        <v>107.6</v>
      </c>
      <c r="F24" s="89">
        <v>112.8</v>
      </c>
      <c r="G24" s="90">
        <v>114.5</v>
      </c>
      <c r="H24" s="89">
        <v>115.2</v>
      </c>
      <c r="I24" s="89">
        <v>123</v>
      </c>
      <c r="J24" s="89">
        <v>128.5</v>
      </c>
      <c r="K24" s="89">
        <v>137.4</v>
      </c>
      <c r="L24" s="89">
        <v>145.30000000000001</v>
      </c>
      <c r="M24" s="89">
        <v>155.6</v>
      </c>
      <c r="N24" s="89">
        <v>164.1</v>
      </c>
      <c r="O24" s="89">
        <v>171</v>
      </c>
      <c r="P24" s="89">
        <v>177</v>
      </c>
      <c r="Q24" s="89">
        <v>188.6</v>
      </c>
      <c r="R24" s="89">
        <v>203.4</v>
      </c>
      <c r="S24" s="89">
        <v>223</v>
      </c>
      <c r="T24" s="89">
        <v>230.4</v>
      </c>
      <c r="U24" s="89">
        <v>240</v>
      </c>
      <c r="V24" s="89">
        <v>250.8</v>
      </c>
    </row>
    <row r="25" spans="1:24" s="80" customFormat="1" ht="12.75" customHeight="1">
      <c r="A25" s="87" t="s">
        <v>32</v>
      </c>
      <c r="B25" s="88">
        <v>-3.4</v>
      </c>
      <c r="C25" s="89">
        <v>-4.7</v>
      </c>
      <c r="D25" s="89">
        <v>-4.3</v>
      </c>
      <c r="E25" s="89">
        <v>-4.0999999999999996</v>
      </c>
      <c r="F25" s="89">
        <v>-5.2</v>
      </c>
      <c r="G25" s="90">
        <v>-3.7</v>
      </c>
      <c r="H25" s="89">
        <v>-2.6</v>
      </c>
      <c r="I25" s="89">
        <v>-2.7</v>
      </c>
      <c r="J25" s="89">
        <v>-2.6</v>
      </c>
      <c r="K25" s="89">
        <v>-4.8</v>
      </c>
      <c r="L25" s="89">
        <v>-1.9</v>
      </c>
      <c r="M25" s="89">
        <v>-2.1</v>
      </c>
      <c r="N25" s="89">
        <v>-0.9</v>
      </c>
      <c r="O25" s="89">
        <v>-0.6</v>
      </c>
      <c r="P25" s="89">
        <v>-1.8</v>
      </c>
      <c r="Q25" s="89">
        <v>-1.5</v>
      </c>
      <c r="R25" s="89">
        <v>-2.9</v>
      </c>
      <c r="S25" s="89">
        <v>0</v>
      </c>
      <c r="T25" s="89">
        <v>2.7</v>
      </c>
      <c r="U25" s="89">
        <v>1.2</v>
      </c>
      <c r="V25" s="89">
        <v>3.5</v>
      </c>
    </row>
    <row r="26" spans="1:24" s="80" customFormat="1" ht="12.75" customHeight="1">
      <c r="A26" s="6" t="s">
        <v>33</v>
      </c>
      <c r="B26" s="45">
        <v>260.5</v>
      </c>
      <c r="C26" s="7">
        <v>271.60000000000002</v>
      </c>
      <c r="D26" s="7">
        <v>284.10000000000002</v>
      </c>
      <c r="E26" s="7">
        <v>295.8</v>
      </c>
      <c r="F26" s="7">
        <v>302.5</v>
      </c>
      <c r="G26" s="40">
        <v>308.39999999999998</v>
      </c>
      <c r="H26" s="7">
        <v>318.39999999999998</v>
      </c>
      <c r="I26" s="7">
        <v>331.2</v>
      </c>
      <c r="J26" s="7">
        <v>353</v>
      </c>
      <c r="K26" s="7">
        <v>376.1</v>
      </c>
      <c r="L26" s="7">
        <v>402.8</v>
      </c>
      <c r="M26" s="7">
        <v>439.2</v>
      </c>
      <c r="N26" s="7">
        <v>470.8</v>
      </c>
      <c r="O26" s="7">
        <v>501</v>
      </c>
      <c r="P26" s="7">
        <v>523</v>
      </c>
      <c r="Q26" s="7">
        <v>554.6</v>
      </c>
      <c r="R26" s="7">
        <v>602.20000000000005</v>
      </c>
      <c r="S26" s="7">
        <v>640.6</v>
      </c>
      <c r="T26" s="7">
        <v>660.2</v>
      </c>
      <c r="U26" s="7">
        <v>659</v>
      </c>
      <c r="V26" s="7">
        <v>669.6</v>
      </c>
      <c r="X26" s="96"/>
    </row>
    <row r="27" spans="1:24" s="80" customFormat="1" ht="12.75" customHeight="1">
      <c r="A27" s="54" t="s">
        <v>87</v>
      </c>
      <c r="B27" s="55">
        <v>13.7</v>
      </c>
      <c r="C27" s="56">
        <v>14.7</v>
      </c>
      <c r="D27" s="56">
        <v>15.1</v>
      </c>
      <c r="E27" s="56">
        <v>15.6</v>
      </c>
      <c r="F27" s="56">
        <v>13.3</v>
      </c>
      <c r="G27" s="57">
        <v>15</v>
      </c>
      <c r="H27" s="56">
        <v>14</v>
      </c>
      <c r="I27" s="56">
        <v>13.7</v>
      </c>
      <c r="J27" s="56">
        <v>-9.1999999999999993</v>
      </c>
      <c r="K27" s="56">
        <v>16.100000000000001</v>
      </c>
      <c r="L27" s="56">
        <v>21.1</v>
      </c>
      <c r="M27" s="56">
        <v>19.100000000000001</v>
      </c>
      <c r="N27" s="56">
        <v>25</v>
      </c>
      <c r="O27" s="56">
        <v>25.8</v>
      </c>
      <c r="P27" s="56">
        <v>30.8</v>
      </c>
      <c r="Q27" s="56">
        <v>32.5</v>
      </c>
      <c r="R27" s="56">
        <v>33.4</v>
      </c>
      <c r="S27" s="56">
        <v>32.799999999999997</v>
      </c>
      <c r="T27" s="56">
        <v>34.5</v>
      </c>
      <c r="U27" s="56">
        <v>35.700000000000003</v>
      </c>
      <c r="V27" s="56">
        <v>4.5</v>
      </c>
    </row>
    <row r="28" spans="1:24" s="80" customFormat="1" ht="12.75" customHeight="1" thickBot="1">
      <c r="A28" s="8" t="s">
        <v>78</v>
      </c>
      <c r="B28" s="46">
        <v>274.2</v>
      </c>
      <c r="C28" s="9">
        <v>286.3</v>
      </c>
      <c r="D28" s="9">
        <v>299.2</v>
      </c>
      <c r="E28" s="9">
        <v>311.39999999999998</v>
      </c>
      <c r="F28" s="9">
        <v>315.8</v>
      </c>
      <c r="G28" s="41">
        <v>323.39999999999998</v>
      </c>
      <c r="H28" s="9">
        <v>332.4</v>
      </c>
      <c r="I28" s="9">
        <v>344.9</v>
      </c>
      <c r="J28" s="9">
        <v>343.8</v>
      </c>
      <c r="K28" s="9">
        <v>392.2</v>
      </c>
      <c r="L28" s="9">
        <v>423.9</v>
      </c>
      <c r="M28" s="9">
        <v>458.3</v>
      </c>
      <c r="N28" s="9">
        <v>495.8</v>
      </c>
      <c r="O28" s="9">
        <v>526.79999999999995</v>
      </c>
      <c r="P28" s="9">
        <v>553.79999999999995</v>
      </c>
      <c r="Q28" s="9">
        <v>587.1</v>
      </c>
      <c r="R28" s="9">
        <v>635.6</v>
      </c>
      <c r="S28" s="9">
        <v>673.4</v>
      </c>
      <c r="T28" s="9">
        <v>694.7</v>
      </c>
      <c r="U28" s="9">
        <v>694.7</v>
      </c>
      <c r="V28" s="9">
        <v>674.2</v>
      </c>
    </row>
    <row r="29" spans="1:24" s="80" customFormat="1">
      <c r="A29" s="72" t="s">
        <v>74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4"/>
    </row>
    <row r="30" spans="1:24" s="80" customFormat="1">
      <c r="A30" s="72" t="s">
        <v>88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4"/>
    </row>
    <row r="31" spans="1:24" s="80" customFormat="1">
      <c r="A31" s="72" t="s">
        <v>89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4"/>
    </row>
    <row r="32" spans="1:24">
      <c r="V32" s="80"/>
    </row>
    <row r="33" spans="2:22">
      <c r="V33" s="80"/>
    </row>
    <row r="34" spans="2:22"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V34" s="80"/>
    </row>
    <row r="35" spans="2:2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2:22"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</row>
  </sheetData>
  <mergeCells count="4">
    <mergeCell ref="A1:T1"/>
    <mergeCell ref="A29:T29"/>
    <mergeCell ref="A30:T30"/>
    <mergeCell ref="A31:T3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"/>
  <sheetViews>
    <sheetView showGridLines="0" zoomScaleNormal="100" workbookViewId="0">
      <selection activeCell="A43" sqref="A43"/>
    </sheetView>
  </sheetViews>
  <sheetFormatPr defaultColWidth="8.85546875" defaultRowHeight="11.25"/>
  <cols>
    <col min="1" max="1" width="34.28515625" style="102" customWidth="1"/>
    <col min="2" max="22" width="6.7109375" style="102" customWidth="1"/>
    <col min="23" max="23" width="2.5703125" style="80" customWidth="1"/>
    <col min="24" max="16384" width="8.85546875" style="102"/>
  </cols>
  <sheetData>
    <row r="1" spans="1:25" s="80" customFormat="1" ht="18" customHeight="1" thickBot="1">
      <c r="A1" s="71" t="s">
        <v>99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3"/>
    </row>
    <row r="2" spans="1:25" s="83" customFormat="1" ht="12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81"/>
      <c r="U2" s="81"/>
      <c r="V2" s="82" t="s">
        <v>81</v>
      </c>
    </row>
    <row r="3" spans="1:25" s="85" customFormat="1" ht="12" customHeight="1">
      <c r="A3" s="49"/>
      <c r="B3" s="53" t="s">
        <v>79</v>
      </c>
      <c r="C3" s="48"/>
      <c r="D3" s="48"/>
      <c r="E3" s="48"/>
      <c r="F3" s="48"/>
      <c r="G3" s="49"/>
      <c r="H3" s="53" t="s">
        <v>80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84"/>
      <c r="X3" s="84"/>
      <c r="Y3" s="84"/>
    </row>
    <row r="4" spans="1:25" s="84" customFormat="1">
      <c r="A4" s="14"/>
      <c r="B4" s="50" t="s">
        <v>0</v>
      </c>
      <c r="C4" s="37"/>
      <c r="D4" s="37"/>
      <c r="E4" s="37"/>
      <c r="F4" s="37"/>
      <c r="G4" s="51"/>
      <c r="H4" s="37" t="s">
        <v>0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6"/>
      <c r="U4" s="36"/>
      <c r="V4" s="36"/>
    </row>
    <row r="5" spans="1:25" s="86" customFormat="1" ht="12" customHeight="1">
      <c r="A5" s="5"/>
      <c r="B5" s="43" t="s">
        <v>8</v>
      </c>
      <c r="C5" s="10" t="s">
        <v>9</v>
      </c>
      <c r="D5" s="10" t="s">
        <v>10</v>
      </c>
      <c r="E5" s="10" t="s">
        <v>11</v>
      </c>
      <c r="F5" s="10" t="s">
        <v>12</v>
      </c>
      <c r="G5" s="38" t="s">
        <v>13</v>
      </c>
      <c r="H5" s="10" t="s">
        <v>14</v>
      </c>
      <c r="I5" s="10" t="s">
        <v>15</v>
      </c>
      <c r="J5" s="10" t="s">
        <v>16</v>
      </c>
      <c r="K5" s="10" t="s">
        <v>17</v>
      </c>
      <c r="L5" s="10" t="s">
        <v>18</v>
      </c>
      <c r="M5" s="10" t="s">
        <v>19</v>
      </c>
      <c r="N5" s="10" t="s">
        <v>20</v>
      </c>
      <c r="O5" s="10" t="s">
        <v>21</v>
      </c>
      <c r="P5" s="10" t="s">
        <v>1</v>
      </c>
      <c r="Q5" s="10" t="s">
        <v>2</v>
      </c>
      <c r="R5" s="10" t="s">
        <v>3</v>
      </c>
      <c r="S5" s="10" t="s">
        <v>4</v>
      </c>
      <c r="T5" s="10" t="s">
        <v>5</v>
      </c>
      <c r="U5" s="10" t="s">
        <v>64</v>
      </c>
      <c r="V5" s="10" t="s">
        <v>72</v>
      </c>
      <c r="W5" s="80"/>
      <c r="X5" s="80"/>
      <c r="Y5" s="80"/>
    </row>
    <row r="6" spans="1:25" s="86" customFormat="1" ht="18" customHeight="1">
      <c r="A6" s="5"/>
      <c r="B6" s="44" t="s">
        <v>6</v>
      </c>
      <c r="C6" s="11" t="s">
        <v>6</v>
      </c>
      <c r="D6" s="11" t="s">
        <v>6</v>
      </c>
      <c r="E6" s="11" t="s">
        <v>6</v>
      </c>
      <c r="F6" s="11" t="s">
        <v>6</v>
      </c>
      <c r="G6" s="39" t="s">
        <v>6</v>
      </c>
      <c r="H6" s="11" t="s">
        <v>6</v>
      </c>
      <c r="I6" s="11" t="s">
        <v>6</v>
      </c>
      <c r="J6" s="11" t="s">
        <v>6</v>
      </c>
      <c r="K6" s="11" t="s">
        <v>6</v>
      </c>
      <c r="L6" s="11" t="s">
        <v>6</v>
      </c>
      <c r="M6" s="11" t="s">
        <v>6</v>
      </c>
      <c r="N6" s="11" t="s">
        <v>6</v>
      </c>
      <c r="O6" s="11" t="s">
        <v>6</v>
      </c>
      <c r="P6" s="11" t="s">
        <v>6</v>
      </c>
      <c r="Q6" s="11" t="s">
        <v>6</v>
      </c>
      <c r="R6" s="11" t="s">
        <v>6</v>
      </c>
      <c r="S6" s="11" t="s">
        <v>6</v>
      </c>
      <c r="T6" s="11" t="s">
        <v>6</v>
      </c>
      <c r="U6" s="11" t="s">
        <v>6</v>
      </c>
      <c r="V6" s="11" t="s">
        <v>6</v>
      </c>
      <c r="W6" s="80"/>
      <c r="X6" s="80"/>
      <c r="Y6" s="80"/>
    </row>
    <row r="7" spans="1:25" ht="12.75" customHeight="1">
      <c r="A7" s="87" t="s">
        <v>22</v>
      </c>
      <c r="B7" s="99">
        <v>43</v>
      </c>
      <c r="C7" s="100">
        <v>44.9</v>
      </c>
      <c r="D7" s="100">
        <v>48.8</v>
      </c>
      <c r="E7" s="100">
        <v>52.7</v>
      </c>
      <c r="F7" s="100">
        <v>53</v>
      </c>
      <c r="G7" s="101">
        <v>53.8</v>
      </c>
      <c r="H7" s="100">
        <v>54.1</v>
      </c>
      <c r="I7" s="100">
        <v>49.5</v>
      </c>
      <c r="J7" s="100">
        <v>51.2</v>
      </c>
      <c r="K7" s="100">
        <v>46.5</v>
      </c>
      <c r="L7" s="100">
        <v>45.2</v>
      </c>
      <c r="M7" s="100">
        <v>48.1</v>
      </c>
      <c r="N7" s="100">
        <v>51.3</v>
      </c>
      <c r="O7" s="100">
        <v>53.8</v>
      </c>
      <c r="P7" s="100">
        <v>55.1</v>
      </c>
      <c r="Q7" s="100">
        <v>57</v>
      </c>
      <c r="R7" s="100">
        <v>57.7</v>
      </c>
      <c r="S7" s="100">
        <v>55</v>
      </c>
      <c r="T7" s="100">
        <v>69.099999999999994</v>
      </c>
      <c r="U7" s="100">
        <v>69.5</v>
      </c>
      <c r="V7" s="100">
        <v>67.400000000000006</v>
      </c>
    </row>
    <row r="8" spans="1:25" ht="12.75" customHeight="1">
      <c r="A8" s="91" t="s">
        <v>69</v>
      </c>
      <c r="B8" s="103">
        <v>8.9</v>
      </c>
      <c r="C8" s="104">
        <v>8.6999999999999993</v>
      </c>
      <c r="D8" s="104">
        <v>8.8000000000000007</v>
      </c>
      <c r="E8" s="104">
        <v>8.9</v>
      </c>
      <c r="F8" s="104">
        <v>8.8000000000000007</v>
      </c>
      <c r="G8" s="105">
        <v>8.6</v>
      </c>
      <c r="H8" s="104">
        <v>9.8000000000000007</v>
      </c>
      <c r="I8" s="104">
        <v>10.7</v>
      </c>
      <c r="J8" s="104">
        <v>10.5</v>
      </c>
      <c r="K8" s="104">
        <v>11.9</v>
      </c>
      <c r="L8" s="106">
        <v>12.4</v>
      </c>
      <c r="M8" s="106">
        <v>13.5</v>
      </c>
      <c r="N8" s="106">
        <v>14.6</v>
      </c>
      <c r="O8" s="106">
        <v>15.1</v>
      </c>
      <c r="P8" s="106">
        <v>14.6</v>
      </c>
      <c r="Q8" s="106">
        <v>14</v>
      </c>
      <c r="R8" s="106">
        <v>15.3</v>
      </c>
      <c r="S8" s="106">
        <v>14.6</v>
      </c>
      <c r="T8" s="106">
        <v>13.4</v>
      </c>
      <c r="U8" s="106">
        <v>11.9</v>
      </c>
      <c r="V8" s="106">
        <v>11.3</v>
      </c>
    </row>
    <row r="9" spans="1:25" ht="12.75" customHeight="1">
      <c r="A9" s="91" t="s">
        <v>70</v>
      </c>
      <c r="B9" s="103">
        <v>4.8</v>
      </c>
      <c r="C9" s="104">
        <v>4.8</v>
      </c>
      <c r="D9" s="104">
        <v>4.9000000000000004</v>
      </c>
      <c r="E9" s="104">
        <v>4.9000000000000004</v>
      </c>
      <c r="F9" s="104">
        <v>4.4000000000000004</v>
      </c>
      <c r="G9" s="105">
        <v>4.3</v>
      </c>
      <c r="H9" s="104">
        <v>4.4000000000000004</v>
      </c>
      <c r="I9" s="104">
        <v>4.9000000000000004</v>
      </c>
      <c r="J9" s="104">
        <v>5.6</v>
      </c>
      <c r="K9" s="104">
        <v>5.6</v>
      </c>
      <c r="L9" s="106">
        <v>5.7</v>
      </c>
      <c r="M9" s="106">
        <v>6.3</v>
      </c>
      <c r="N9" s="106">
        <v>6.6</v>
      </c>
      <c r="O9" s="106">
        <v>7.3</v>
      </c>
      <c r="P9" s="106">
        <v>7.2</v>
      </c>
      <c r="Q9" s="106">
        <v>7.5</v>
      </c>
      <c r="R9" s="106">
        <v>7</v>
      </c>
      <c r="S9" s="106">
        <v>7.6</v>
      </c>
      <c r="T9" s="106">
        <v>8.3000000000000007</v>
      </c>
      <c r="U9" s="106">
        <v>8</v>
      </c>
      <c r="V9" s="106">
        <v>7.9</v>
      </c>
    </row>
    <row r="10" spans="1:25" ht="12.75" customHeight="1">
      <c r="A10" s="91" t="s">
        <v>71</v>
      </c>
      <c r="B10" s="103">
        <v>29.2</v>
      </c>
      <c r="C10" s="104">
        <v>31.3</v>
      </c>
      <c r="D10" s="104">
        <v>35</v>
      </c>
      <c r="E10" s="104">
        <v>38.9</v>
      </c>
      <c r="F10" s="104">
        <v>39.700000000000003</v>
      </c>
      <c r="G10" s="105">
        <v>41.1</v>
      </c>
      <c r="H10" s="104">
        <v>39.9</v>
      </c>
      <c r="I10" s="104">
        <v>33.9</v>
      </c>
      <c r="J10" s="104">
        <v>35.1</v>
      </c>
      <c r="K10" s="104">
        <v>29.2</v>
      </c>
      <c r="L10" s="106">
        <v>26.6</v>
      </c>
      <c r="M10" s="106">
        <v>28.1</v>
      </c>
      <c r="N10" s="106">
        <v>30</v>
      </c>
      <c r="O10" s="106">
        <v>31.2</v>
      </c>
      <c r="P10" s="106">
        <v>32.9</v>
      </c>
      <c r="Q10" s="106">
        <v>35.200000000000003</v>
      </c>
      <c r="R10" s="106">
        <v>35.4</v>
      </c>
      <c r="S10" s="106">
        <v>32.9</v>
      </c>
      <c r="T10" s="106">
        <v>47.5</v>
      </c>
      <c r="U10" s="106">
        <v>49.5</v>
      </c>
      <c r="V10" s="106">
        <v>48.1</v>
      </c>
    </row>
    <row r="11" spans="1:25" ht="12.75" customHeight="1">
      <c r="A11" s="87" t="s">
        <v>23</v>
      </c>
      <c r="B11" s="107">
        <v>36.6</v>
      </c>
      <c r="C11" s="108">
        <v>35.4</v>
      </c>
      <c r="D11" s="108">
        <v>34.700000000000003</v>
      </c>
      <c r="E11" s="108">
        <v>32.700000000000003</v>
      </c>
      <c r="F11" s="108">
        <v>31.2</v>
      </c>
      <c r="G11" s="109">
        <v>30.1</v>
      </c>
      <c r="H11" s="108">
        <v>33.4</v>
      </c>
      <c r="I11" s="108">
        <v>33.5</v>
      </c>
      <c r="J11" s="108">
        <v>34.1</v>
      </c>
      <c r="K11" s="108">
        <v>32.799999999999997</v>
      </c>
      <c r="L11" s="110">
        <v>34.1</v>
      </c>
      <c r="M11" s="110">
        <v>35.6</v>
      </c>
      <c r="N11" s="110">
        <v>35.9</v>
      </c>
      <c r="O11" s="110">
        <v>36.700000000000003</v>
      </c>
      <c r="P11" s="110">
        <v>37</v>
      </c>
      <c r="Q11" s="110">
        <v>37.799999999999997</v>
      </c>
      <c r="R11" s="110">
        <v>40.200000000000003</v>
      </c>
      <c r="S11" s="110">
        <v>40</v>
      </c>
      <c r="T11" s="110">
        <v>40.6</v>
      </c>
      <c r="U11" s="110">
        <v>39.1</v>
      </c>
      <c r="V11" s="110">
        <v>36.4</v>
      </c>
    </row>
    <row r="12" spans="1:25" ht="12.75" customHeight="1">
      <c r="A12" s="87" t="s">
        <v>24</v>
      </c>
      <c r="B12" s="107">
        <v>22.1</v>
      </c>
      <c r="C12" s="108">
        <v>22.6</v>
      </c>
      <c r="D12" s="108">
        <v>23.2</v>
      </c>
      <c r="E12" s="108">
        <v>23.2</v>
      </c>
      <c r="F12" s="108">
        <v>23.2</v>
      </c>
      <c r="G12" s="109">
        <v>23.7</v>
      </c>
      <c r="H12" s="108">
        <v>24.5</v>
      </c>
      <c r="I12" s="108">
        <v>24.6</v>
      </c>
      <c r="J12" s="108">
        <v>27</v>
      </c>
      <c r="K12" s="108">
        <v>29.8</v>
      </c>
      <c r="L12" s="110">
        <v>30.8</v>
      </c>
      <c r="M12" s="110">
        <v>32.700000000000003</v>
      </c>
      <c r="N12" s="110">
        <v>34.299999999999997</v>
      </c>
      <c r="O12" s="110">
        <v>34.6</v>
      </c>
      <c r="P12" s="110">
        <v>34.9</v>
      </c>
      <c r="Q12" s="110">
        <v>35.5</v>
      </c>
      <c r="R12" s="110">
        <v>36.700000000000003</v>
      </c>
      <c r="S12" s="110">
        <v>36.200000000000003</v>
      </c>
      <c r="T12" s="110">
        <v>34.200000000000003</v>
      </c>
      <c r="U12" s="110">
        <v>32.4</v>
      </c>
      <c r="V12" s="110">
        <v>31</v>
      </c>
    </row>
    <row r="13" spans="1:25" ht="12.75" customHeight="1">
      <c r="A13" s="95" t="s">
        <v>25</v>
      </c>
      <c r="B13" s="107">
        <v>35.799999999999997</v>
      </c>
      <c r="C13" s="108">
        <v>35.9</v>
      </c>
      <c r="D13" s="108">
        <v>35.6</v>
      </c>
      <c r="E13" s="108">
        <v>34</v>
      </c>
      <c r="F13" s="108">
        <v>32.9</v>
      </c>
      <c r="G13" s="109">
        <v>29.8</v>
      </c>
      <c r="H13" s="108">
        <v>26.7</v>
      </c>
      <c r="I13" s="108">
        <v>28.7</v>
      </c>
      <c r="J13" s="108">
        <v>31.6</v>
      </c>
      <c r="K13" s="108">
        <v>35.9</v>
      </c>
      <c r="L13" s="110">
        <v>38.9</v>
      </c>
      <c r="M13" s="110">
        <v>41</v>
      </c>
      <c r="N13" s="110">
        <v>40.6</v>
      </c>
      <c r="O13" s="110">
        <v>41.9</v>
      </c>
      <c r="P13" s="110">
        <v>43.3</v>
      </c>
      <c r="Q13" s="110">
        <v>41.9</v>
      </c>
      <c r="R13" s="110">
        <v>54.2</v>
      </c>
      <c r="S13" s="110">
        <v>51.7</v>
      </c>
      <c r="T13" s="110">
        <v>41.3</v>
      </c>
      <c r="U13" s="110">
        <v>37.9</v>
      </c>
      <c r="V13" s="110">
        <v>35.700000000000003</v>
      </c>
    </row>
    <row r="14" spans="1:25" ht="12.75" customHeight="1">
      <c r="A14" s="91" t="s">
        <v>85</v>
      </c>
      <c r="B14" s="103">
        <v>8.3000000000000007</v>
      </c>
      <c r="C14" s="104">
        <v>8.3000000000000007</v>
      </c>
      <c r="D14" s="104">
        <v>7</v>
      </c>
      <c r="E14" s="104">
        <v>6.5</v>
      </c>
      <c r="F14" s="104">
        <v>6.1</v>
      </c>
      <c r="G14" s="105">
        <v>6</v>
      </c>
      <c r="H14" s="104">
        <v>4.2</v>
      </c>
      <c r="I14" s="104">
        <v>5.9</v>
      </c>
      <c r="J14" s="104">
        <v>6.5</v>
      </c>
      <c r="K14" s="104">
        <v>6.6</v>
      </c>
      <c r="L14" s="106">
        <v>7.4</v>
      </c>
      <c r="M14" s="106">
        <v>7.4</v>
      </c>
      <c r="N14" s="106">
        <v>7.8</v>
      </c>
      <c r="O14" s="106">
        <v>7.6</v>
      </c>
      <c r="P14" s="106">
        <v>7.2</v>
      </c>
      <c r="Q14" s="106">
        <v>8</v>
      </c>
      <c r="R14" s="106">
        <v>17.7</v>
      </c>
      <c r="S14" s="106">
        <v>13</v>
      </c>
      <c r="T14" s="106">
        <v>5</v>
      </c>
      <c r="U14" s="106">
        <v>4.9000000000000004</v>
      </c>
      <c r="V14" s="106">
        <v>4.9000000000000004</v>
      </c>
    </row>
    <row r="15" spans="1:25" ht="12.75" customHeight="1">
      <c r="A15" s="91" t="s">
        <v>65</v>
      </c>
      <c r="B15" s="103">
        <v>2.2000000000000002</v>
      </c>
      <c r="C15" s="104">
        <v>2.2999999999999998</v>
      </c>
      <c r="D15" s="104">
        <v>1.6</v>
      </c>
      <c r="E15" s="104">
        <v>1.7</v>
      </c>
      <c r="F15" s="104">
        <v>2</v>
      </c>
      <c r="G15" s="105">
        <v>1.9</v>
      </c>
      <c r="H15" s="104">
        <v>1.9</v>
      </c>
      <c r="I15" s="104">
        <v>1.9</v>
      </c>
      <c r="J15" s="104">
        <v>1.9</v>
      </c>
      <c r="K15" s="104">
        <v>2.2000000000000002</v>
      </c>
      <c r="L15" s="106">
        <v>2.6</v>
      </c>
      <c r="M15" s="106">
        <v>2.8</v>
      </c>
      <c r="N15" s="106">
        <v>3</v>
      </c>
      <c r="O15" s="106">
        <v>3.5</v>
      </c>
      <c r="P15" s="106">
        <v>3.3</v>
      </c>
      <c r="Q15" s="106">
        <v>3.7</v>
      </c>
      <c r="R15" s="106">
        <v>3.5</v>
      </c>
      <c r="S15" s="106">
        <v>3.8</v>
      </c>
      <c r="T15" s="106">
        <v>3.5</v>
      </c>
      <c r="U15" s="106">
        <v>3.6</v>
      </c>
      <c r="V15" s="106">
        <v>3.6</v>
      </c>
    </row>
    <row r="16" spans="1:25" ht="12.75" customHeight="1">
      <c r="A16" s="91" t="s">
        <v>66</v>
      </c>
      <c r="B16" s="103">
        <v>4.5</v>
      </c>
      <c r="C16" s="104">
        <v>4.7</v>
      </c>
      <c r="D16" s="104">
        <v>4.8</v>
      </c>
      <c r="E16" s="104">
        <v>4.5</v>
      </c>
      <c r="F16" s="104">
        <v>4</v>
      </c>
      <c r="G16" s="105">
        <v>3.5</v>
      </c>
      <c r="H16" s="104">
        <v>3.9</v>
      </c>
      <c r="I16" s="104">
        <v>4.7</v>
      </c>
      <c r="J16" s="104">
        <v>5</v>
      </c>
      <c r="K16" s="104">
        <v>4.3</v>
      </c>
      <c r="L16" s="106">
        <v>3.8</v>
      </c>
      <c r="M16" s="106">
        <v>4</v>
      </c>
      <c r="N16" s="106">
        <v>3.9</v>
      </c>
      <c r="O16" s="106">
        <v>3.9</v>
      </c>
      <c r="P16" s="106">
        <v>3.8</v>
      </c>
      <c r="Q16" s="106">
        <v>2.4</v>
      </c>
      <c r="R16" s="106">
        <v>3.9</v>
      </c>
      <c r="S16" s="106">
        <v>4.3</v>
      </c>
      <c r="T16" s="106">
        <v>4.9000000000000004</v>
      </c>
      <c r="U16" s="106">
        <v>3.3</v>
      </c>
      <c r="V16" s="106">
        <v>3.1</v>
      </c>
    </row>
    <row r="17" spans="1:25" ht="12.75" customHeight="1">
      <c r="A17" s="91" t="s">
        <v>67</v>
      </c>
      <c r="B17" s="103">
        <v>4.5</v>
      </c>
      <c r="C17" s="104">
        <v>5.7</v>
      </c>
      <c r="D17" s="104">
        <v>5.0999999999999996</v>
      </c>
      <c r="E17" s="104">
        <v>5.7</v>
      </c>
      <c r="F17" s="104">
        <v>7.6</v>
      </c>
      <c r="G17" s="105">
        <v>6.5</v>
      </c>
      <c r="H17" s="104">
        <v>6</v>
      </c>
      <c r="I17" s="104">
        <v>5.7</v>
      </c>
      <c r="J17" s="104">
        <v>6.2</v>
      </c>
      <c r="K17" s="104">
        <v>8.1</v>
      </c>
      <c r="L17" s="106">
        <v>6.2</v>
      </c>
      <c r="M17" s="106">
        <v>6.6</v>
      </c>
      <c r="N17" s="106">
        <v>6.5</v>
      </c>
      <c r="O17" s="106">
        <v>6.6</v>
      </c>
      <c r="P17" s="106">
        <v>5.9</v>
      </c>
      <c r="Q17" s="106">
        <v>4.8</v>
      </c>
      <c r="R17" s="106">
        <v>6.3</v>
      </c>
      <c r="S17" s="106">
        <v>6.2</v>
      </c>
      <c r="T17" s="106">
        <v>5.7</v>
      </c>
      <c r="U17" s="106">
        <v>5.9</v>
      </c>
      <c r="V17" s="106">
        <v>5.3</v>
      </c>
    </row>
    <row r="18" spans="1:25" ht="12.75" customHeight="1">
      <c r="A18" s="91" t="s">
        <v>68</v>
      </c>
      <c r="B18" s="103">
        <v>16.600000000000001</v>
      </c>
      <c r="C18" s="104">
        <v>15.1</v>
      </c>
      <c r="D18" s="104">
        <v>17.100000000000001</v>
      </c>
      <c r="E18" s="104">
        <v>15.8</v>
      </c>
      <c r="F18" s="104">
        <v>13.4</v>
      </c>
      <c r="G18" s="105">
        <v>12.1</v>
      </c>
      <c r="H18" s="104">
        <v>10.6</v>
      </c>
      <c r="I18" s="104">
        <v>10.5</v>
      </c>
      <c r="J18" s="104">
        <v>11.9</v>
      </c>
      <c r="K18" s="104">
        <v>14.6</v>
      </c>
      <c r="L18" s="106">
        <v>18.7</v>
      </c>
      <c r="M18" s="106">
        <v>20.2</v>
      </c>
      <c r="N18" s="106">
        <v>19.3</v>
      </c>
      <c r="O18" s="106">
        <v>20.100000000000001</v>
      </c>
      <c r="P18" s="106">
        <v>22.9</v>
      </c>
      <c r="Q18" s="106">
        <v>23.1</v>
      </c>
      <c r="R18" s="106">
        <v>22.9</v>
      </c>
      <c r="S18" s="106">
        <v>24.4</v>
      </c>
      <c r="T18" s="106">
        <v>22.2</v>
      </c>
      <c r="U18" s="106">
        <v>20.3</v>
      </c>
      <c r="V18" s="106">
        <v>18.8</v>
      </c>
    </row>
    <row r="19" spans="1:25" ht="12.75" customHeight="1">
      <c r="A19" s="87" t="s">
        <v>26</v>
      </c>
      <c r="B19" s="107">
        <v>5.5</v>
      </c>
      <c r="C19" s="108">
        <v>5.0999999999999996</v>
      </c>
      <c r="D19" s="108">
        <v>5.7</v>
      </c>
      <c r="E19" s="108">
        <v>6</v>
      </c>
      <c r="F19" s="108">
        <v>5.2</v>
      </c>
      <c r="G19" s="109">
        <v>5.6</v>
      </c>
      <c r="H19" s="108">
        <v>5.9</v>
      </c>
      <c r="I19" s="108">
        <v>6.5</v>
      </c>
      <c r="J19" s="108">
        <v>6.8</v>
      </c>
      <c r="K19" s="108">
        <v>7</v>
      </c>
      <c r="L19" s="110">
        <v>7.6</v>
      </c>
      <c r="M19" s="110">
        <v>7.7</v>
      </c>
      <c r="N19" s="110">
        <v>8.4</v>
      </c>
      <c r="O19" s="110">
        <v>10.1</v>
      </c>
      <c r="P19" s="110">
        <v>10.8</v>
      </c>
      <c r="Q19" s="110">
        <v>10.8</v>
      </c>
      <c r="R19" s="110">
        <v>10.1</v>
      </c>
      <c r="S19" s="110">
        <v>11</v>
      </c>
      <c r="T19" s="110">
        <v>11.3</v>
      </c>
      <c r="U19" s="110">
        <v>10.6</v>
      </c>
      <c r="V19" s="110">
        <v>10.6</v>
      </c>
    </row>
    <row r="20" spans="1:25" ht="12.75" customHeight="1">
      <c r="A20" s="87" t="s">
        <v>27</v>
      </c>
      <c r="B20" s="107">
        <v>10.9</v>
      </c>
      <c r="C20" s="108">
        <v>9.3000000000000007</v>
      </c>
      <c r="D20" s="108">
        <v>9.1999999999999993</v>
      </c>
      <c r="E20" s="108">
        <v>8.6999999999999993</v>
      </c>
      <c r="F20" s="108">
        <v>8.1</v>
      </c>
      <c r="G20" s="109">
        <v>6.8</v>
      </c>
      <c r="H20" s="108">
        <v>7.5</v>
      </c>
      <c r="I20" s="108">
        <v>6.3</v>
      </c>
      <c r="J20" s="108">
        <v>7.3</v>
      </c>
      <c r="K20" s="108">
        <v>8</v>
      </c>
      <c r="L20" s="110">
        <v>6.8</v>
      </c>
      <c r="M20" s="110">
        <v>8.3000000000000007</v>
      </c>
      <c r="N20" s="110">
        <v>9.6</v>
      </c>
      <c r="O20" s="110">
        <v>12.7</v>
      </c>
      <c r="P20" s="110">
        <v>13.2</v>
      </c>
      <c r="Q20" s="110">
        <v>14.6</v>
      </c>
      <c r="R20" s="110">
        <v>16.600000000000001</v>
      </c>
      <c r="S20" s="110">
        <v>17.3</v>
      </c>
      <c r="T20" s="110">
        <v>13.4</v>
      </c>
      <c r="U20" s="110">
        <v>10</v>
      </c>
      <c r="V20" s="110">
        <v>10.1</v>
      </c>
    </row>
    <row r="21" spans="1:25" ht="12.75" customHeight="1">
      <c r="A21" s="87" t="s">
        <v>28</v>
      </c>
      <c r="B21" s="107">
        <v>52.5</v>
      </c>
      <c r="C21" s="108">
        <v>55.1</v>
      </c>
      <c r="D21" s="108">
        <v>58.6</v>
      </c>
      <c r="E21" s="108">
        <v>60.1</v>
      </c>
      <c r="F21" s="108">
        <v>60.5</v>
      </c>
      <c r="G21" s="109">
        <v>61.7</v>
      </c>
      <c r="H21" s="108">
        <v>63.9</v>
      </c>
      <c r="I21" s="108">
        <v>66</v>
      </c>
      <c r="J21" s="108">
        <v>71.900000000000006</v>
      </c>
      <c r="K21" s="108">
        <v>77.2</v>
      </c>
      <c r="L21" s="110">
        <v>83.5</v>
      </c>
      <c r="M21" s="110">
        <v>92.7</v>
      </c>
      <c r="N21" s="110">
        <v>99.8</v>
      </c>
      <c r="O21" s="110">
        <v>106.2</v>
      </c>
      <c r="P21" s="110">
        <v>108.9</v>
      </c>
      <c r="Q21" s="110">
        <v>113.4</v>
      </c>
      <c r="R21" s="110">
        <v>118.6</v>
      </c>
      <c r="S21" s="110">
        <v>124.1</v>
      </c>
      <c r="T21" s="110">
        <v>123.9</v>
      </c>
      <c r="U21" s="110">
        <v>122.6</v>
      </c>
      <c r="V21" s="110">
        <v>124.3</v>
      </c>
    </row>
    <row r="22" spans="1:25" ht="12.75" customHeight="1">
      <c r="A22" s="87" t="s">
        <v>29</v>
      </c>
      <c r="B22" s="107">
        <v>7.8</v>
      </c>
      <c r="C22" s="108">
        <v>7.7</v>
      </c>
      <c r="D22" s="108">
        <v>7.7</v>
      </c>
      <c r="E22" s="108">
        <v>8</v>
      </c>
      <c r="F22" s="108">
        <v>8.1</v>
      </c>
      <c r="G22" s="109">
        <v>8.9</v>
      </c>
      <c r="H22" s="108">
        <v>9.8000000000000007</v>
      </c>
      <c r="I22" s="108">
        <v>10.3</v>
      </c>
      <c r="J22" s="108">
        <v>10.3</v>
      </c>
      <c r="K22" s="108">
        <v>11.1</v>
      </c>
      <c r="L22" s="110">
        <v>11.7</v>
      </c>
      <c r="M22" s="110">
        <v>12</v>
      </c>
      <c r="N22" s="110">
        <v>12</v>
      </c>
      <c r="O22" s="110">
        <v>12.8</v>
      </c>
      <c r="P22" s="110">
        <v>13.1</v>
      </c>
      <c r="Q22" s="110">
        <v>13.3</v>
      </c>
      <c r="R22" s="110">
        <v>13.6</v>
      </c>
      <c r="S22" s="110">
        <v>14</v>
      </c>
      <c r="T22" s="110">
        <v>13.4</v>
      </c>
      <c r="U22" s="110">
        <v>12.7</v>
      </c>
      <c r="V22" s="110">
        <v>12.7</v>
      </c>
    </row>
    <row r="23" spans="1:25" ht="12.75" customHeight="1">
      <c r="A23" s="54" t="s">
        <v>30</v>
      </c>
      <c r="B23" s="107">
        <v>51</v>
      </c>
      <c r="C23" s="108">
        <v>52.3</v>
      </c>
      <c r="D23" s="108">
        <v>53.9</v>
      </c>
      <c r="E23" s="108">
        <v>53.7</v>
      </c>
      <c r="F23" s="108">
        <v>53.4</v>
      </c>
      <c r="G23" s="109">
        <v>53.6</v>
      </c>
      <c r="H23" s="108">
        <v>54.5</v>
      </c>
      <c r="I23" s="108">
        <v>56.3</v>
      </c>
      <c r="J23" s="108">
        <v>60.9</v>
      </c>
      <c r="K23" s="108">
        <v>66.099999999999994</v>
      </c>
      <c r="L23" s="110">
        <v>69</v>
      </c>
      <c r="M23" s="110">
        <v>75.5</v>
      </c>
      <c r="N23" s="110">
        <v>78.400000000000006</v>
      </c>
      <c r="O23" s="110">
        <v>82.5</v>
      </c>
      <c r="P23" s="110">
        <v>83.9</v>
      </c>
      <c r="Q23" s="110">
        <v>88.2</v>
      </c>
      <c r="R23" s="110">
        <v>90.5</v>
      </c>
      <c r="S23" s="110">
        <v>93.9</v>
      </c>
      <c r="T23" s="110">
        <v>94.6</v>
      </c>
      <c r="U23" s="110">
        <v>87.9</v>
      </c>
      <c r="V23" s="110">
        <v>87.3</v>
      </c>
    </row>
    <row r="24" spans="1:25" ht="12.75" customHeight="1">
      <c r="A24" s="87" t="s">
        <v>31</v>
      </c>
      <c r="B24" s="107">
        <v>139.9</v>
      </c>
      <c r="C24" s="108">
        <v>148.1</v>
      </c>
      <c r="D24" s="108">
        <v>151.80000000000001</v>
      </c>
      <c r="E24" s="108">
        <v>156.19999999999999</v>
      </c>
      <c r="F24" s="108">
        <v>159.30000000000001</v>
      </c>
      <c r="G24" s="109">
        <v>158.9</v>
      </c>
      <c r="H24" s="108">
        <v>156.80000000000001</v>
      </c>
      <c r="I24" s="108">
        <v>164.2</v>
      </c>
      <c r="J24" s="108">
        <v>170.4</v>
      </c>
      <c r="K24" s="108">
        <v>177.3</v>
      </c>
      <c r="L24" s="110">
        <v>183.3</v>
      </c>
      <c r="M24" s="110">
        <v>192.5</v>
      </c>
      <c r="N24" s="110">
        <v>197.6</v>
      </c>
      <c r="O24" s="110">
        <v>202.2</v>
      </c>
      <c r="P24" s="110">
        <v>203.5</v>
      </c>
      <c r="Q24" s="110">
        <v>211.5</v>
      </c>
      <c r="R24" s="110">
        <v>221.8</v>
      </c>
      <c r="S24" s="110">
        <v>236.7</v>
      </c>
      <c r="T24" s="110">
        <v>238.3</v>
      </c>
      <c r="U24" s="110">
        <v>242.8</v>
      </c>
      <c r="V24" s="110">
        <v>250.8</v>
      </c>
    </row>
    <row r="25" spans="1:25" ht="12.75" customHeight="1">
      <c r="A25" s="87" t="s">
        <v>32</v>
      </c>
      <c r="B25" s="107">
        <v>-5.2</v>
      </c>
      <c r="C25" s="108">
        <v>-7.1</v>
      </c>
      <c r="D25" s="108">
        <v>-6.4</v>
      </c>
      <c r="E25" s="108">
        <v>-6</v>
      </c>
      <c r="F25" s="108">
        <v>-7.3</v>
      </c>
      <c r="G25" s="109">
        <v>-5.0999999999999996</v>
      </c>
      <c r="H25" s="108">
        <v>-3.5</v>
      </c>
      <c r="I25" s="108">
        <v>-3.6</v>
      </c>
      <c r="J25" s="108">
        <v>-3.4</v>
      </c>
      <c r="K25" s="108">
        <v>-6.2</v>
      </c>
      <c r="L25" s="110">
        <v>-2.4</v>
      </c>
      <c r="M25" s="110">
        <v>-2.6</v>
      </c>
      <c r="N25" s="110">
        <v>-1.1000000000000001</v>
      </c>
      <c r="O25" s="110">
        <v>-0.7</v>
      </c>
      <c r="P25" s="110">
        <v>-2.1</v>
      </c>
      <c r="Q25" s="110">
        <v>-1.7</v>
      </c>
      <c r="R25" s="110">
        <v>-3.2</v>
      </c>
      <c r="S25" s="110">
        <v>0</v>
      </c>
      <c r="T25" s="110">
        <v>2.8</v>
      </c>
      <c r="U25" s="110">
        <v>1.2</v>
      </c>
      <c r="V25" s="110">
        <v>3.5</v>
      </c>
    </row>
    <row r="26" spans="1:25" s="86" customFormat="1" ht="12.75" customHeight="1">
      <c r="A26" s="6" t="s">
        <v>33</v>
      </c>
      <c r="B26" s="45">
        <v>400.1</v>
      </c>
      <c r="C26" s="7">
        <v>409.2</v>
      </c>
      <c r="D26" s="7">
        <v>422.8</v>
      </c>
      <c r="E26" s="7">
        <v>429.4</v>
      </c>
      <c r="F26" s="7">
        <v>427.3</v>
      </c>
      <c r="G26" s="40">
        <v>427.9</v>
      </c>
      <c r="H26" s="7">
        <v>433.5</v>
      </c>
      <c r="I26" s="7">
        <v>442.2</v>
      </c>
      <c r="J26" s="7">
        <v>468</v>
      </c>
      <c r="K26" s="7">
        <v>485.4</v>
      </c>
      <c r="L26" s="7">
        <v>508.1</v>
      </c>
      <c r="M26" s="7">
        <v>543.5</v>
      </c>
      <c r="N26" s="7">
        <v>566.9</v>
      </c>
      <c r="O26" s="7">
        <v>592.5</v>
      </c>
      <c r="P26" s="7">
        <v>601.20000000000005</v>
      </c>
      <c r="Q26" s="7">
        <v>621.9</v>
      </c>
      <c r="R26" s="7">
        <v>656.7</v>
      </c>
      <c r="S26" s="7">
        <v>680</v>
      </c>
      <c r="T26" s="7">
        <v>683</v>
      </c>
      <c r="U26" s="7">
        <v>666.6</v>
      </c>
      <c r="V26" s="7">
        <v>669.6</v>
      </c>
      <c r="W26" s="80"/>
      <c r="X26" s="80"/>
      <c r="Y26" s="80"/>
    </row>
    <row r="27" spans="1:25" ht="12.75" customHeight="1">
      <c r="A27" s="54" t="s">
        <v>90</v>
      </c>
      <c r="B27" s="58">
        <v>21</v>
      </c>
      <c r="C27" s="59">
        <v>22.1</v>
      </c>
      <c r="D27" s="59">
        <v>22.5</v>
      </c>
      <c r="E27" s="59">
        <v>22.6</v>
      </c>
      <c r="F27" s="59">
        <v>18.8</v>
      </c>
      <c r="G27" s="60">
        <v>20.8</v>
      </c>
      <c r="H27" s="59">
        <v>19.100000000000001</v>
      </c>
      <c r="I27" s="59">
        <v>18.3</v>
      </c>
      <c r="J27" s="59">
        <v>-12.2</v>
      </c>
      <c r="K27" s="59">
        <v>20.8</v>
      </c>
      <c r="L27" s="59">
        <v>26.6</v>
      </c>
      <c r="M27" s="59">
        <v>23.6</v>
      </c>
      <c r="N27" s="59">
        <v>30.1</v>
      </c>
      <c r="O27" s="59">
        <v>30.5</v>
      </c>
      <c r="P27" s="59">
        <v>35.4</v>
      </c>
      <c r="Q27" s="59">
        <v>36.4</v>
      </c>
      <c r="R27" s="59">
        <v>36.4</v>
      </c>
      <c r="S27" s="59">
        <v>34.799999999999997</v>
      </c>
      <c r="T27" s="59">
        <v>35.6</v>
      </c>
      <c r="U27" s="59">
        <v>36.1</v>
      </c>
      <c r="V27" s="59">
        <v>4.5</v>
      </c>
    </row>
    <row r="28" spans="1:25" ht="12.75" customHeight="1" thickBot="1">
      <c r="A28" s="8" t="s">
        <v>91</v>
      </c>
      <c r="B28" s="47">
        <v>421.1</v>
      </c>
      <c r="C28" s="12">
        <v>431.3</v>
      </c>
      <c r="D28" s="12">
        <v>445.3</v>
      </c>
      <c r="E28" s="12">
        <v>452.1</v>
      </c>
      <c r="F28" s="12">
        <v>446.1</v>
      </c>
      <c r="G28" s="42">
        <v>448.7</v>
      </c>
      <c r="H28" s="12">
        <v>452.6</v>
      </c>
      <c r="I28" s="12">
        <v>460.5</v>
      </c>
      <c r="J28" s="12">
        <v>455.8</v>
      </c>
      <c r="K28" s="12">
        <v>506.2</v>
      </c>
      <c r="L28" s="12">
        <v>534.70000000000005</v>
      </c>
      <c r="M28" s="12">
        <v>567.1</v>
      </c>
      <c r="N28" s="12">
        <v>597</v>
      </c>
      <c r="O28" s="12">
        <v>623</v>
      </c>
      <c r="P28" s="12">
        <v>636.6</v>
      </c>
      <c r="Q28" s="12">
        <v>658.3</v>
      </c>
      <c r="R28" s="12">
        <v>693.2</v>
      </c>
      <c r="S28" s="12">
        <v>714.8</v>
      </c>
      <c r="T28" s="13">
        <v>718.6</v>
      </c>
      <c r="U28" s="13">
        <v>702.7</v>
      </c>
      <c r="V28" s="13">
        <v>674.2</v>
      </c>
    </row>
    <row r="29" spans="1:25">
      <c r="A29" s="74" t="s">
        <v>103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</row>
    <row r="30" spans="1:25">
      <c r="A30" s="73" t="s">
        <v>75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111"/>
    </row>
    <row r="31" spans="1:25" s="80" customFormat="1">
      <c r="A31" s="72" t="s">
        <v>92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4"/>
    </row>
    <row r="32" spans="1:25" ht="11.25" customHeight="1">
      <c r="A32" s="73" t="s">
        <v>93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111"/>
    </row>
    <row r="36" spans="2:22" s="80" customFormat="1"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</row>
    <row r="37" spans="2:22" s="80" customFormat="1"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</row>
    <row r="38" spans="2:22" s="80" customFormat="1"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</row>
    <row r="39" spans="2:22" s="80" customFormat="1"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</row>
    <row r="40" spans="2:22" s="80" customFormat="1"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</row>
    <row r="41" spans="2:22" s="80" customFormat="1"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</row>
    <row r="42" spans="2:22" s="80" customFormat="1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</row>
    <row r="43" spans="2:22" s="80" customFormat="1"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</row>
    <row r="44" spans="2:22" s="80" customFormat="1"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</row>
    <row r="45" spans="2:22" s="80" customFormat="1"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</row>
    <row r="46" spans="2:22" s="80" customFormat="1"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</row>
    <row r="47" spans="2:22" s="80" customFormat="1"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</row>
    <row r="48" spans="2:22" s="80" customFormat="1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</row>
    <row r="49" spans="2:22" s="80" customFormat="1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</row>
    <row r="50" spans="2:22" s="80" customFormat="1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</row>
    <row r="51" spans="2:22" s="80" customFormat="1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</row>
    <row r="52" spans="2:22" s="80" customFormat="1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</row>
    <row r="53" spans="2:22" s="80" customFormat="1"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</row>
    <row r="54" spans="2:22" s="80" customFormat="1"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</row>
    <row r="55" spans="2:22" s="80" customFormat="1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</row>
    <row r="56" spans="2:22" s="80" customFormat="1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</row>
    <row r="57" spans="2:22" s="80" customFormat="1"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</row>
    <row r="58" spans="2:22" s="80" customFormat="1"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</row>
    <row r="59" spans="2:22" s="80" customFormat="1"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</row>
  </sheetData>
  <mergeCells count="5">
    <mergeCell ref="A1:T1"/>
    <mergeCell ref="A29:V29"/>
    <mergeCell ref="A30:U30"/>
    <mergeCell ref="A31:T31"/>
    <mergeCell ref="A32:U3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showGridLines="0" zoomScaleNormal="100" workbookViewId="0">
      <selection activeCell="F36" sqref="F36"/>
    </sheetView>
  </sheetViews>
  <sheetFormatPr defaultColWidth="8.85546875" defaultRowHeight="12.75"/>
  <cols>
    <col min="1" max="1" width="34.28515625" style="113" customWidth="1"/>
    <col min="2" max="22" width="6.7109375" style="113" customWidth="1"/>
    <col min="23" max="23" width="2.5703125" style="80" customWidth="1"/>
    <col min="24" max="16384" width="8.85546875" style="113"/>
  </cols>
  <sheetData>
    <row r="1" spans="1:27" ht="18" customHeight="1" thickBot="1">
      <c r="A1" s="76" t="s">
        <v>100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27" s="83" customFormat="1" ht="12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81"/>
      <c r="U2" s="81"/>
      <c r="V2" s="82" t="s">
        <v>82</v>
      </c>
    </row>
    <row r="3" spans="1:27" s="85" customFormat="1" ht="12" customHeight="1">
      <c r="A3" s="49"/>
      <c r="B3" s="53" t="s">
        <v>79</v>
      </c>
      <c r="C3" s="48"/>
      <c r="D3" s="48"/>
      <c r="E3" s="48"/>
      <c r="F3" s="48"/>
      <c r="G3" s="49"/>
      <c r="H3" s="53" t="s">
        <v>80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84"/>
      <c r="X3" s="84"/>
      <c r="Y3" s="84"/>
      <c r="Z3" s="84"/>
      <c r="AA3" s="84"/>
    </row>
    <row r="4" spans="1:27" s="84" customFormat="1" ht="11.25">
      <c r="A4" s="61"/>
      <c r="B4" s="50" t="s">
        <v>0</v>
      </c>
      <c r="C4" s="37"/>
      <c r="D4" s="37"/>
      <c r="E4" s="37"/>
      <c r="F4" s="37"/>
      <c r="G4" s="51"/>
      <c r="H4" s="37" t="s">
        <v>0</v>
      </c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3"/>
      <c r="U4" s="63"/>
      <c r="V4" s="63"/>
    </row>
    <row r="5" spans="1:27" s="86" customFormat="1" ht="12" customHeight="1">
      <c r="A5" s="64"/>
      <c r="B5" s="43" t="s">
        <v>8</v>
      </c>
      <c r="C5" s="10" t="s">
        <v>9</v>
      </c>
      <c r="D5" s="10" t="s">
        <v>10</v>
      </c>
      <c r="E5" s="10" t="s">
        <v>11</v>
      </c>
      <c r="F5" s="10" t="s">
        <v>12</v>
      </c>
      <c r="G5" s="38" t="s">
        <v>13</v>
      </c>
      <c r="H5" s="10" t="s">
        <v>14</v>
      </c>
      <c r="I5" s="10" t="s">
        <v>15</v>
      </c>
      <c r="J5" s="10" t="s">
        <v>16</v>
      </c>
      <c r="K5" s="10" t="s">
        <v>17</v>
      </c>
      <c r="L5" s="10" t="s">
        <v>18</v>
      </c>
      <c r="M5" s="10" t="s">
        <v>19</v>
      </c>
      <c r="N5" s="10" t="s">
        <v>20</v>
      </c>
      <c r="O5" s="10" t="s">
        <v>21</v>
      </c>
      <c r="P5" s="10" t="s">
        <v>1</v>
      </c>
      <c r="Q5" s="10" t="s">
        <v>2</v>
      </c>
      <c r="R5" s="10" t="s">
        <v>3</v>
      </c>
      <c r="S5" s="10" t="s">
        <v>4</v>
      </c>
      <c r="T5" s="10" t="s">
        <v>5</v>
      </c>
      <c r="U5" s="10" t="s">
        <v>64</v>
      </c>
      <c r="V5" s="10" t="s">
        <v>72</v>
      </c>
      <c r="W5" s="80"/>
      <c r="X5" s="80"/>
      <c r="Y5" s="80"/>
      <c r="Z5" s="80"/>
      <c r="AA5" s="80"/>
    </row>
    <row r="6" spans="1:27" s="86" customFormat="1" ht="18" customHeight="1">
      <c r="A6" s="64"/>
      <c r="B6" s="44" t="s">
        <v>6</v>
      </c>
      <c r="C6" s="11" t="s">
        <v>6</v>
      </c>
      <c r="D6" s="11" t="s">
        <v>6</v>
      </c>
      <c r="E6" s="11" t="s">
        <v>6</v>
      </c>
      <c r="F6" s="11" t="s">
        <v>6</v>
      </c>
      <c r="G6" s="39" t="s">
        <v>6</v>
      </c>
      <c r="H6" s="11" t="s">
        <v>6</v>
      </c>
      <c r="I6" s="11" t="s">
        <v>6</v>
      </c>
      <c r="J6" s="11" t="s">
        <v>6</v>
      </c>
      <c r="K6" s="11" t="s">
        <v>6</v>
      </c>
      <c r="L6" s="11" t="s">
        <v>6</v>
      </c>
      <c r="M6" s="11" t="s">
        <v>6</v>
      </c>
      <c r="N6" s="11" t="s">
        <v>6</v>
      </c>
      <c r="O6" s="11" t="s">
        <v>6</v>
      </c>
      <c r="P6" s="11" t="s">
        <v>6</v>
      </c>
      <c r="Q6" s="11" t="s">
        <v>6</v>
      </c>
      <c r="R6" s="11" t="s">
        <v>6</v>
      </c>
      <c r="S6" s="11" t="s">
        <v>6</v>
      </c>
      <c r="T6" s="11" t="s">
        <v>6</v>
      </c>
      <c r="U6" s="11" t="s">
        <v>6</v>
      </c>
      <c r="V6" s="11" t="s">
        <v>6</v>
      </c>
      <c r="W6" s="80"/>
      <c r="X6" s="80"/>
      <c r="Y6" s="80"/>
      <c r="Z6" s="80"/>
      <c r="AA6" s="80"/>
    </row>
    <row r="7" spans="1:27" ht="12.75" customHeight="1">
      <c r="A7" s="87" t="s">
        <v>22</v>
      </c>
      <c r="B7" s="99">
        <v>4.4000000000000004</v>
      </c>
      <c r="C7" s="100">
        <v>4.4000000000000004</v>
      </c>
      <c r="D7" s="100">
        <v>4.5999999999999996</v>
      </c>
      <c r="E7" s="100">
        <v>4.8</v>
      </c>
      <c r="F7" s="100">
        <v>4.5999999999999996</v>
      </c>
      <c r="G7" s="101">
        <v>4.5</v>
      </c>
      <c r="H7" s="100">
        <v>4.4000000000000004</v>
      </c>
      <c r="I7" s="100">
        <v>3.9</v>
      </c>
      <c r="J7" s="100">
        <v>3.9</v>
      </c>
      <c r="K7" s="100">
        <v>3.5</v>
      </c>
      <c r="L7" s="100">
        <v>3.3</v>
      </c>
      <c r="M7" s="100">
        <v>3.3</v>
      </c>
      <c r="N7" s="100">
        <v>3.5</v>
      </c>
      <c r="O7" s="100">
        <v>3.5</v>
      </c>
      <c r="P7" s="100">
        <v>3.5</v>
      </c>
      <c r="Q7" s="100">
        <v>3.5</v>
      </c>
      <c r="R7" s="100">
        <v>3.7</v>
      </c>
      <c r="S7" s="100">
        <v>3.6</v>
      </c>
      <c r="T7" s="100">
        <v>4.4000000000000004</v>
      </c>
      <c r="U7" s="100">
        <v>4.4000000000000004</v>
      </c>
      <c r="V7" s="100">
        <v>4.3</v>
      </c>
    </row>
    <row r="8" spans="1:27" ht="12.75" customHeight="1">
      <c r="A8" s="91" t="s">
        <v>69</v>
      </c>
      <c r="B8" s="103">
        <v>0.9</v>
      </c>
      <c r="C8" s="104">
        <v>0.9</v>
      </c>
      <c r="D8" s="104">
        <v>0.8</v>
      </c>
      <c r="E8" s="104">
        <v>0.8</v>
      </c>
      <c r="F8" s="104">
        <v>0.8</v>
      </c>
      <c r="G8" s="105">
        <v>0.7</v>
      </c>
      <c r="H8" s="104">
        <v>0.8</v>
      </c>
      <c r="I8" s="104">
        <v>0.8</v>
      </c>
      <c r="J8" s="104">
        <v>0.8</v>
      </c>
      <c r="K8" s="104">
        <v>0.9</v>
      </c>
      <c r="L8" s="106">
        <v>0.9</v>
      </c>
      <c r="M8" s="106">
        <v>0.9</v>
      </c>
      <c r="N8" s="106">
        <v>1</v>
      </c>
      <c r="O8" s="106">
        <v>1</v>
      </c>
      <c r="P8" s="106">
        <v>0.9</v>
      </c>
      <c r="Q8" s="106">
        <v>0.9</v>
      </c>
      <c r="R8" s="106">
        <v>1</v>
      </c>
      <c r="S8" s="106">
        <v>1</v>
      </c>
      <c r="T8" s="106">
        <v>0.9</v>
      </c>
      <c r="U8" s="106">
        <v>0.8</v>
      </c>
      <c r="V8" s="106">
        <v>0.7</v>
      </c>
    </row>
    <row r="9" spans="1:27" ht="12.75" customHeight="1">
      <c r="A9" s="91" t="s">
        <v>70</v>
      </c>
      <c r="B9" s="103">
        <v>0.5</v>
      </c>
      <c r="C9" s="104">
        <v>0.5</v>
      </c>
      <c r="D9" s="104">
        <v>0.5</v>
      </c>
      <c r="E9" s="104">
        <v>0.4</v>
      </c>
      <c r="F9" s="104">
        <v>0.4</v>
      </c>
      <c r="G9" s="105">
        <v>0.4</v>
      </c>
      <c r="H9" s="104">
        <v>0.4</v>
      </c>
      <c r="I9" s="104">
        <v>0.4</v>
      </c>
      <c r="J9" s="104">
        <v>0.4</v>
      </c>
      <c r="K9" s="104">
        <v>0.4</v>
      </c>
      <c r="L9" s="106">
        <v>0.4</v>
      </c>
      <c r="M9" s="106">
        <v>0.4</v>
      </c>
      <c r="N9" s="106">
        <v>0.4</v>
      </c>
      <c r="O9" s="106">
        <v>0.5</v>
      </c>
      <c r="P9" s="106">
        <v>0.5</v>
      </c>
      <c r="Q9" s="106">
        <v>0.5</v>
      </c>
      <c r="R9" s="106">
        <v>0.4</v>
      </c>
      <c r="S9" s="106">
        <v>0.5</v>
      </c>
      <c r="T9" s="106">
        <v>0.5</v>
      </c>
      <c r="U9" s="106">
        <v>0.5</v>
      </c>
      <c r="V9" s="106">
        <v>0.5</v>
      </c>
    </row>
    <row r="10" spans="1:27" ht="12.75" customHeight="1">
      <c r="A10" s="91" t="s">
        <v>71</v>
      </c>
      <c r="B10" s="103">
        <v>3</v>
      </c>
      <c r="C10" s="104">
        <v>3.1</v>
      </c>
      <c r="D10" s="104">
        <v>3.3</v>
      </c>
      <c r="E10" s="104">
        <v>3.5</v>
      </c>
      <c r="F10" s="104">
        <v>3.5</v>
      </c>
      <c r="G10" s="105">
        <v>3.5</v>
      </c>
      <c r="H10" s="104">
        <v>3.2</v>
      </c>
      <c r="I10" s="104">
        <v>2.7</v>
      </c>
      <c r="J10" s="104">
        <v>2.6</v>
      </c>
      <c r="K10" s="104">
        <v>2.2000000000000002</v>
      </c>
      <c r="L10" s="106">
        <v>1.9</v>
      </c>
      <c r="M10" s="106">
        <v>1.9</v>
      </c>
      <c r="N10" s="106">
        <v>2</v>
      </c>
      <c r="O10" s="106">
        <v>2</v>
      </c>
      <c r="P10" s="106">
        <v>2.1</v>
      </c>
      <c r="Q10" s="106">
        <v>2.2000000000000002</v>
      </c>
      <c r="R10" s="106">
        <v>2.2999999999999998</v>
      </c>
      <c r="S10" s="106">
        <v>2.2000000000000002</v>
      </c>
      <c r="T10" s="106">
        <v>3.1</v>
      </c>
      <c r="U10" s="106">
        <v>3.2</v>
      </c>
      <c r="V10" s="106">
        <v>3.1</v>
      </c>
    </row>
    <row r="11" spans="1:27" ht="12.75" customHeight="1">
      <c r="A11" s="87" t="s">
        <v>23</v>
      </c>
      <c r="B11" s="107">
        <v>3.7</v>
      </c>
      <c r="C11" s="108">
        <v>3.5</v>
      </c>
      <c r="D11" s="108">
        <v>3.3</v>
      </c>
      <c r="E11" s="108">
        <v>3</v>
      </c>
      <c r="F11" s="108">
        <v>2.7</v>
      </c>
      <c r="G11" s="109">
        <v>2.5</v>
      </c>
      <c r="H11" s="108">
        <v>2.7</v>
      </c>
      <c r="I11" s="108">
        <v>2.6</v>
      </c>
      <c r="J11" s="108">
        <v>2.6</v>
      </c>
      <c r="K11" s="108">
        <v>2.4</v>
      </c>
      <c r="L11" s="110">
        <v>2.5</v>
      </c>
      <c r="M11" s="110">
        <v>2.5</v>
      </c>
      <c r="N11" s="110">
        <v>2.4</v>
      </c>
      <c r="O11" s="110">
        <v>2.4</v>
      </c>
      <c r="P11" s="110">
        <v>2.4</v>
      </c>
      <c r="Q11" s="110">
        <v>2.2999999999999998</v>
      </c>
      <c r="R11" s="110">
        <v>2.6</v>
      </c>
      <c r="S11" s="110">
        <v>2.6</v>
      </c>
      <c r="T11" s="110">
        <v>2.6</v>
      </c>
      <c r="U11" s="110">
        <v>2.5</v>
      </c>
      <c r="V11" s="110">
        <v>2.2999999999999998</v>
      </c>
    </row>
    <row r="12" spans="1:27" ht="12.75" customHeight="1">
      <c r="A12" s="87" t="s">
        <v>24</v>
      </c>
      <c r="B12" s="107">
        <v>2.2999999999999998</v>
      </c>
      <c r="C12" s="108">
        <v>2.2000000000000002</v>
      </c>
      <c r="D12" s="108">
        <v>2.2000000000000002</v>
      </c>
      <c r="E12" s="108">
        <v>2.1</v>
      </c>
      <c r="F12" s="108">
        <v>2</v>
      </c>
      <c r="G12" s="109">
        <v>2</v>
      </c>
      <c r="H12" s="108">
        <v>2</v>
      </c>
      <c r="I12" s="108">
        <v>1.9</v>
      </c>
      <c r="J12" s="108">
        <v>2</v>
      </c>
      <c r="K12" s="108">
        <v>2.2000000000000002</v>
      </c>
      <c r="L12" s="110">
        <v>2.2000000000000002</v>
      </c>
      <c r="M12" s="110">
        <v>2.2999999999999998</v>
      </c>
      <c r="N12" s="110">
        <v>2.2999999999999998</v>
      </c>
      <c r="O12" s="110">
        <v>2.2999999999999998</v>
      </c>
      <c r="P12" s="110">
        <v>2.2000000000000002</v>
      </c>
      <c r="Q12" s="110">
        <v>2.2000000000000002</v>
      </c>
      <c r="R12" s="110">
        <v>2.2999999999999998</v>
      </c>
      <c r="S12" s="110">
        <v>2.4</v>
      </c>
      <c r="T12" s="110">
        <v>2.2000000000000002</v>
      </c>
      <c r="U12" s="110">
        <v>2.1</v>
      </c>
      <c r="V12" s="110">
        <v>2</v>
      </c>
    </row>
    <row r="13" spans="1:27" ht="12.75" customHeight="1">
      <c r="A13" s="95" t="s">
        <v>25</v>
      </c>
      <c r="B13" s="107">
        <v>3.7</v>
      </c>
      <c r="C13" s="108">
        <v>3.5</v>
      </c>
      <c r="D13" s="108">
        <v>3.3</v>
      </c>
      <c r="E13" s="108">
        <v>3.1</v>
      </c>
      <c r="F13" s="108">
        <v>2.9</v>
      </c>
      <c r="G13" s="109">
        <v>2.5</v>
      </c>
      <c r="H13" s="108">
        <v>2.2000000000000002</v>
      </c>
      <c r="I13" s="108">
        <v>2.2999999999999998</v>
      </c>
      <c r="J13" s="108">
        <v>2.4</v>
      </c>
      <c r="K13" s="108">
        <v>2.7</v>
      </c>
      <c r="L13" s="110">
        <v>2.8</v>
      </c>
      <c r="M13" s="110">
        <v>2.8</v>
      </c>
      <c r="N13" s="110">
        <v>2.7</v>
      </c>
      <c r="O13" s="110">
        <v>2.7</v>
      </c>
      <c r="P13" s="110">
        <v>2.8</v>
      </c>
      <c r="Q13" s="110">
        <v>2.6</v>
      </c>
      <c r="R13" s="110">
        <v>3.4</v>
      </c>
      <c r="S13" s="110">
        <v>3.4</v>
      </c>
      <c r="T13" s="110">
        <v>2.7</v>
      </c>
      <c r="U13" s="110">
        <v>2.4</v>
      </c>
      <c r="V13" s="110">
        <v>2.2999999999999998</v>
      </c>
    </row>
    <row r="14" spans="1:27" ht="12.75" customHeight="1">
      <c r="A14" s="91" t="s">
        <v>84</v>
      </c>
      <c r="B14" s="103">
        <v>0.8</v>
      </c>
      <c r="C14" s="104">
        <v>0.8</v>
      </c>
      <c r="D14" s="104">
        <v>0.7</v>
      </c>
      <c r="E14" s="104">
        <v>0.6</v>
      </c>
      <c r="F14" s="104">
        <v>0.5</v>
      </c>
      <c r="G14" s="105">
        <v>0.5</v>
      </c>
      <c r="H14" s="104">
        <v>0.3</v>
      </c>
      <c r="I14" s="104">
        <v>0.5</v>
      </c>
      <c r="J14" s="104">
        <v>0.5</v>
      </c>
      <c r="K14" s="104">
        <v>0.5</v>
      </c>
      <c r="L14" s="106">
        <v>0.5</v>
      </c>
      <c r="M14" s="106">
        <v>0.5</v>
      </c>
      <c r="N14" s="106">
        <v>0.5</v>
      </c>
      <c r="O14" s="106">
        <v>0.5</v>
      </c>
      <c r="P14" s="106">
        <v>0.5</v>
      </c>
      <c r="Q14" s="106">
        <v>0.5</v>
      </c>
      <c r="R14" s="106">
        <v>1.1000000000000001</v>
      </c>
      <c r="S14" s="106">
        <v>0.9</v>
      </c>
      <c r="T14" s="106">
        <v>0.3</v>
      </c>
      <c r="U14" s="106">
        <v>0.3</v>
      </c>
      <c r="V14" s="106">
        <v>0.3</v>
      </c>
    </row>
    <row r="15" spans="1:27" ht="12.75" customHeight="1">
      <c r="A15" s="91" t="s">
        <v>65</v>
      </c>
      <c r="B15" s="103">
        <v>0.2</v>
      </c>
      <c r="C15" s="104">
        <v>0.2</v>
      </c>
      <c r="D15" s="104">
        <v>0.2</v>
      </c>
      <c r="E15" s="104">
        <v>0.2</v>
      </c>
      <c r="F15" s="104">
        <v>0.2</v>
      </c>
      <c r="G15" s="105">
        <v>0.2</v>
      </c>
      <c r="H15" s="104">
        <v>0.2</v>
      </c>
      <c r="I15" s="104">
        <v>0.1</v>
      </c>
      <c r="J15" s="104">
        <v>0.1</v>
      </c>
      <c r="K15" s="104">
        <v>0.2</v>
      </c>
      <c r="L15" s="106">
        <v>0.2</v>
      </c>
      <c r="M15" s="106">
        <v>0.2</v>
      </c>
      <c r="N15" s="106">
        <v>0.2</v>
      </c>
      <c r="O15" s="106">
        <v>0.2</v>
      </c>
      <c r="P15" s="106">
        <v>0.2</v>
      </c>
      <c r="Q15" s="106">
        <v>0.2</v>
      </c>
      <c r="R15" s="106">
        <v>0.2</v>
      </c>
      <c r="S15" s="106">
        <v>0.2</v>
      </c>
      <c r="T15" s="106">
        <v>0.2</v>
      </c>
      <c r="U15" s="106">
        <v>0.2</v>
      </c>
      <c r="V15" s="106">
        <v>0.2</v>
      </c>
    </row>
    <row r="16" spans="1:27" ht="12.75" customHeight="1">
      <c r="A16" s="91" t="s">
        <v>66</v>
      </c>
      <c r="B16" s="103">
        <v>0.5</v>
      </c>
      <c r="C16" s="104">
        <v>0.5</v>
      </c>
      <c r="D16" s="104">
        <v>0.4</v>
      </c>
      <c r="E16" s="104">
        <v>0.4</v>
      </c>
      <c r="F16" s="104">
        <v>0.3</v>
      </c>
      <c r="G16" s="105">
        <v>0.3</v>
      </c>
      <c r="H16" s="104">
        <v>0.3</v>
      </c>
      <c r="I16" s="104">
        <v>0.4</v>
      </c>
      <c r="J16" s="104">
        <v>0.4</v>
      </c>
      <c r="K16" s="104">
        <v>0.3</v>
      </c>
      <c r="L16" s="106">
        <v>0.3</v>
      </c>
      <c r="M16" s="106">
        <v>0.3</v>
      </c>
      <c r="N16" s="106">
        <v>0.3</v>
      </c>
      <c r="O16" s="106">
        <v>0.3</v>
      </c>
      <c r="P16" s="106">
        <v>0.2</v>
      </c>
      <c r="Q16" s="106">
        <v>0.1</v>
      </c>
      <c r="R16" s="106">
        <v>0.2</v>
      </c>
      <c r="S16" s="106">
        <v>0.3</v>
      </c>
      <c r="T16" s="106">
        <v>0.3</v>
      </c>
      <c r="U16" s="106">
        <v>0.2</v>
      </c>
      <c r="V16" s="106">
        <v>0.2</v>
      </c>
    </row>
    <row r="17" spans="1:27" ht="12.75" customHeight="1">
      <c r="A17" s="91" t="s">
        <v>67</v>
      </c>
      <c r="B17" s="103">
        <v>0.5</v>
      </c>
      <c r="C17" s="104">
        <v>0.6</v>
      </c>
      <c r="D17" s="104">
        <v>0.5</v>
      </c>
      <c r="E17" s="104">
        <v>0.5</v>
      </c>
      <c r="F17" s="104">
        <v>0.7</v>
      </c>
      <c r="G17" s="105">
        <v>0.5</v>
      </c>
      <c r="H17" s="104">
        <v>0.5</v>
      </c>
      <c r="I17" s="104">
        <v>0.5</v>
      </c>
      <c r="J17" s="104">
        <v>0.5</v>
      </c>
      <c r="K17" s="104">
        <v>0.6</v>
      </c>
      <c r="L17" s="106">
        <v>0.4</v>
      </c>
      <c r="M17" s="106">
        <v>0.5</v>
      </c>
      <c r="N17" s="106">
        <v>0.4</v>
      </c>
      <c r="O17" s="106">
        <v>0.4</v>
      </c>
      <c r="P17" s="106">
        <v>0.4</v>
      </c>
      <c r="Q17" s="106">
        <v>0.3</v>
      </c>
      <c r="R17" s="106">
        <v>0.4</v>
      </c>
      <c r="S17" s="106">
        <v>0.4</v>
      </c>
      <c r="T17" s="106">
        <v>0.4</v>
      </c>
      <c r="U17" s="106">
        <v>0.4</v>
      </c>
      <c r="V17" s="106">
        <v>0.3</v>
      </c>
    </row>
    <row r="18" spans="1:27" ht="12.75" customHeight="1">
      <c r="A18" s="91" t="s">
        <v>68</v>
      </c>
      <c r="B18" s="103">
        <v>1.7</v>
      </c>
      <c r="C18" s="104">
        <v>1.5</v>
      </c>
      <c r="D18" s="104">
        <v>1.6</v>
      </c>
      <c r="E18" s="104">
        <v>1.4</v>
      </c>
      <c r="F18" s="104">
        <v>1.2</v>
      </c>
      <c r="G18" s="105">
        <v>1</v>
      </c>
      <c r="H18" s="104">
        <v>0.9</v>
      </c>
      <c r="I18" s="104">
        <v>0.8</v>
      </c>
      <c r="J18" s="104">
        <v>0.9</v>
      </c>
      <c r="K18" s="104">
        <v>1.1000000000000001</v>
      </c>
      <c r="L18" s="106">
        <v>1.3</v>
      </c>
      <c r="M18" s="106">
        <v>1.4</v>
      </c>
      <c r="N18" s="106">
        <v>1.3</v>
      </c>
      <c r="O18" s="106">
        <v>1.3</v>
      </c>
      <c r="P18" s="106">
        <v>1.5</v>
      </c>
      <c r="Q18" s="106">
        <v>1.4</v>
      </c>
      <c r="R18" s="106">
        <v>1.5</v>
      </c>
      <c r="S18" s="106">
        <v>1.6</v>
      </c>
      <c r="T18" s="106">
        <v>1.4</v>
      </c>
      <c r="U18" s="106">
        <v>1.3</v>
      </c>
      <c r="V18" s="106">
        <v>1.2</v>
      </c>
    </row>
    <row r="19" spans="1:27" ht="12.75" customHeight="1">
      <c r="A19" s="87" t="s">
        <v>26</v>
      </c>
      <c r="B19" s="107">
        <v>0.6</v>
      </c>
      <c r="C19" s="108">
        <v>0.5</v>
      </c>
      <c r="D19" s="108">
        <v>0.5</v>
      </c>
      <c r="E19" s="108">
        <v>0.5</v>
      </c>
      <c r="F19" s="108">
        <v>0.5</v>
      </c>
      <c r="G19" s="109">
        <v>0.5</v>
      </c>
      <c r="H19" s="108">
        <v>0.5</v>
      </c>
      <c r="I19" s="108">
        <v>0.5</v>
      </c>
      <c r="J19" s="108">
        <v>0.5</v>
      </c>
      <c r="K19" s="108">
        <v>0.5</v>
      </c>
      <c r="L19" s="110">
        <v>0.5</v>
      </c>
      <c r="M19" s="110">
        <v>0.5</v>
      </c>
      <c r="N19" s="110">
        <v>0.6</v>
      </c>
      <c r="O19" s="110">
        <v>0.7</v>
      </c>
      <c r="P19" s="110">
        <v>0.7</v>
      </c>
      <c r="Q19" s="110">
        <v>0.7</v>
      </c>
      <c r="R19" s="110">
        <v>0.6</v>
      </c>
      <c r="S19" s="110">
        <v>0.7</v>
      </c>
      <c r="T19" s="110">
        <v>0.7</v>
      </c>
      <c r="U19" s="110">
        <v>0.7</v>
      </c>
      <c r="V19" s="110">
        <v>0.7</v>
      </c>
    </row>
    <row r="20" spans="1:27" ht="12.75" customHeight="1">
      <c r="A20" s="87" t="s">
        <v>27</v>
      </c>
      <c r="B20" s="107">
        <v>1.1000000000000001</v>
      </c>
      <c r="C20" s="108">
        <v>0.9</v>
      </c>
      <c r="D20" s="108">
        <v>0.9</v>
      </c>
      <c r="E20" s="108">
        <v>0.8</v>
      </c>
      <c r="F20" s="108">
        <v>0.7</v>
      </c>
      <c r="G20" s="109">
        <v>0.6</v>
      </c>
      <c r="H20" s="108">
        <v>0.6</v>
      </c>
      <c r="I20" s="108">
        <v>0.5</v>
      </c>
      <c r="J20" s="108">
        <v>0.5</v>
      </c>
      <c r="K20" s="108">
        <v>0.6</v>
      </c>
      <c r="L20" s="110">
        <v>0.5</v>
      </c>
      <c r="M20" s="110">
        <v>0.6</v>
      </c>
      <c r="N20" s="110">
        <v>0.7</v>
      </c>
      <c r="O20" s="110">
        <v>0.8</v>
      </c>
      <c r="P20" s="110">
        <v>0.8</v>
      </c>
      <c r="Q20" s="110">
        <v>0.9</v>
      </c>
      <c r="R20" s="110">
        <v>1.1000000000000001</v>
      </c>
      <c r="S20" s="110">
        <v>1.1000000000000001</v>
      </c>
      <c r="T20" s="110">
        <v>0.9</v>
      </c>
      <c r="U20" s="110">
        <v>0.6</v>
      </c>
      <c r="V20" s="110">
        <v>0.6</v>
      </c>
    </row>
    <row r="21" spans="1:27" ht="12.75" customHeight="1">
      <c r="A21" s="87" t="s">
        <v>28</v>
      </c>
      <c r="B21" s="107">
        <v>5.4</v>
      </c>
      <c r="C21" s="108">
        <v>5.4</v>
      </c>
      <c r="D21" s="108">
        <v>5.5</v>
      </c>
      <c r="E21" s="108">
        <v>5.5</v>
      </c>
      <c r="F21" s="108">
        <v>5.3</v>
      </c>
      <c r="G21" s="109">
        <v>5.2</v>
      </c>
      <c r="H21" s="108">
        <v>5.2</v>
      </c>
      <c r="I21" s="108">
        <v>5.2</v>
      </c>
      <c r="J21" s="108">
        <v>5.4</v>
      </c>
      <c r="K21" s="108">
        <v>5.7</v>
      </c>
      <c r="L21" s="110">
        <v>6</v>
      </c>
      <c r="M21" s="110">
        <v>6.4</v>
      </c>
      <c r="N21" s="110">
        <v>6.7</v>
      </c>
      <c r="O21" s="110">
        <v>6.9</v>
      </c>
      <c r="P21" s="110">
        <v>6.9</v>
      </c>
      <c r="Q21" s="110">
        <v>7</v>
      </c>
      <c r="R21" s="110">
        <v>7.5</v>
      </c>
      <c r="S21" s="110">
        <v>8.1999999999999993</v>
      </c>
      <c r="T21" s="110">
        <v>8</v>
      </c>
      <c r="U21" s="110">
        <v>7.8</v>
      </c>
      <c r="V21" s="110">
        <v>7.9</v>
      </c>
    </row>
    <row r="22" spans="1:27" ht="12.75" customHeight="1">
      <c r="A22" s="87" t="s">
        <v>29</v>
      </c>
      <c r="B22" s="107">
        <v>0.8</v>
      </c>
      <c r="C22" s="108">
        <v>0.8</v>
      </c>
      <c r="D22" s="108">
        <v>0.7</v>
      </c>
      <c r="E22" s="108">
        <v>0.7</v>
      </c>
      <c r="F22" s="108">
        <v>0.7</v>
      </c>
      <c r="G22" s="109">
        <v>0.7</v>
      </c>
      <c r="H22" s="108">
        <v>0.8</v>
      </c>
      <c r="I22" s="108">
        <v>0.8</v>
      </c>
      <c r="J22" s="108">
        <v>0.8</v>
      </c>
      <c r="K22" s="108">
        <v>0.8</v>
      </c>
      <c r="L22" s="110">
        <v>0.8</v>
      </c>
      <c r="M22" s="110">
        <v>0.8</v>
      </c>
      <c r="N22" s="110">
        <v>0.8</v>
      </c>
      <c r="O22" s="110">
        <v>0.8</v>
      </c>
      <c r="P22" s="110">
        <v>0.8</v>
      </c>
      <c r="Q22" s="110">
        <v>0.8</v>
      </c>
      <c r="R22" s="110">
        <v>0.9</v>
      </c>
      <c r="S22" s="110">
        <v>0.9</v>
      </c>
      <c r="T22" s="110">
        <v>0.9</v>
      </c>
      <c r="U22" s="110">
        <v>0.8</v>
      </c>
      <c r="V22" s="110">
        <v>0.8</v>
      </c>
    </row>
    <row r="23" spans="1:27" ht="12.75" customHeight="1">
      <c r="A23" s="54" t="s">
        <v>30</v>
      </c>
      <c r="B23" s="107">
        <v>5.2</v>
      </c>
      <c r="C23" s="108">
        <v>5.0999999999999996</v>
      </c>
      <c r="D23" s="108">
        <v>5.0999999999999996</v>
      </c>
      <c r="E23" s="108">
        <v>4.9000000000000004</v>
      </c>
      <c r="F23" s="108">
        <v>4.7</v>
      </c>
      <c r="G23" s="109">
        <v>4.5</v>
      </c>
      <c r="H23" s="108">
        <v>4.4000000000000004</v>
      </c>
      <c r="I23" s="108">
        <v>4.4000000000000004</v>
      </c>
      <c r="J23" s="108">
        <v>4.5999999999999996</v>
      </c>
      <c r="K23" s="108">
        <v>4.9000000000000004</v>
      </c>
      <c r="L23" s="110">
        <v>5</v>
      </c>
      <c r="M23" s="110">
        <v>5.2</v>
      </c>
      <c r="N23" s="110">
        <v>5.3</v>
      </c>
      <c r="O23" s="110">
        <v>5.4</v>
      </c>
      <c r="P23" s="110">
        <v>5.3</v>
      </c>
      <c r="Q23" s="110">
        <v>5.4</v>
      </c>
      <c r="R23" s="110">
        <v>5.8</v>
      </c>
      <c r="S23" s="110">
        <v>6.2</v>
      </c>
      <c r="T23" s="110">
        <v>6.1</v>
      </c>
      <c r="U23" s="110">
        <v>5.6</v>
      </c>
      <c r="V23" s="110">
        <v>5.6</v>
      </c>
    </row>
    <row r="24" spans="1:27" ht="12.75" customHeight="1">
      <c r="A24" s="87" t="s">
        <v>31</v>
      </c>
      <c r="B24" s="107">
        <v>14.3</v>
      </c>
      <c r="C24" s="108">
        <v>14.5</v>
      </c>
      <c r="D24" s="108">
        <v>14.2</v>
      </c>
      <c r="E24" s="108">
        <v>14.2</v>
      </c>
      <c r="F24" s="108">
        <v>13.9</v>
      </c>
      <c r="G24" s="109">
        <v>13.4</v>
      </c>
      <c r="H24" s="108">
        <v>12.8</v>
      </c>
      <c r="I24" s="108">
        <v>12.9</v>
      </c>
      <c r="J24" s="108">
        <v>12.8</v>
      </c>
      <c r="K24" s="108">
        <v>13.2</v>
      </c>
      <c r="L24" s="110">
        <v>13.2</v>
      </c>
      <c r="M24" s="110">
        <v>13.4</v>
      </c>
      <c r="N24" s="110">
        <v>13.3</v>
      </c>
      <c r="O24" s="110">
        <v>13.2</v>
      </c>
      <c r="P24" s="110">
        <v>12.9</v>
      </c>
      <c r="Q24" s="110">
        <v>13</v>
      </c>
      <c r="R24" s="110">
        <v>14.1</v>
      </c>
      <c r="S24" s="110">
        <v>15.6</v>
      </c>
      <c r="T24" s="110">
        <v>15.3</v>
      </c>
      <c r="U24" s="110">
        <v>15.5</v>
      </c>
      <c r="V24" s="110">
        <v>16</v>
      </c>
    </row>
    <row r="25" spans="1:27" ht="12.75" customHeight="1">
      <c r="A25" s="87" t="s">
        <v>32</v>
      </c>
      <c r="B25" s="107">
        <v>-0.5</v>
      </c>
      <c r="C25" s="108">
        <v>-0.7</v>
      </c>
      <c r="D25" s="108">
        <v>-0.6</v>
      </c>
      <c r="E25" s="108">
        <v>-0.5</v>
      </c>
      <c r="F25" s="108">
        <v>-0.6</v>
      </c>
      <c r="G25" s="109">
        <v>-0.4</v>
      </c>
      <c r="H25" s="108">
        <v>-0.3</v>
      </c>
      <c r="I25" s="108">
        <v>-0.3</v>
      </c>
      <c r="J25" s="108">
        <v>-0.3</v>
      </c>
      <c r="K25" s="108">
        <v>-0.5</v>
      </c>
      <c r="L25" s="110">
        <v>-0.2</v>
      </c>
      <c r="M25" s="110">
        <v>-0.2</v>
      </c>
      <c r="N25" s="110">
        <v>-0.1</v>
      </c>
      <c r="O25" s="110">
        <v>0</v>
      </c>
      <c r="P25" s="110">
        <v>-0.1</v>
      </c>
      <c r="Q25" s="110">
        <v>-0.1</v>
      </c>
      <c r="R25" s="110">
        <v>-0.2</v>
      </c>
      <c r="S25" s="110">
        <v>0</v>
      </c>
      <c r="T25" s="110">
        <v>0.2</v>
      </c>
      <c r="U25" s="110">
        <v>0.1</v>
      </c>
      <c r="V25" s="110">
        <v>0.2</v>
      </c>
    </row>
    <row r="26" spans="1:27" s="86" customFormat="1" ht="12.75" customHeight="1">
      <c r="A26" s="6" t="s">
        <v>33</v>
      </c>
      <c r="B26" s="45">
        <v>41</v>
      </c>
      <c r="C26" s="7">
        <v>40.200000000000003</v>
      </c>
      <c r="D26" s="7">
        <v>39.700000000000003</v>
      </c>
      <c r="E26" s="7">
        <v>39</v>
      </c>
      <c r="F26" s="7">
        <v>37.4</v>
      </c>
      <c r="G26" s="40">
        <v>36</v>
      </c>
      <c r="H26" s="7">
        <v>35.299999999999997</v>
      </c>
      <c r="I26" s="7">
        <v>34.700000000000003</v>
      </c>
      <c r="J26" s="7">
        <v>35.299999999999997</v>
      </c>
      <c r="K26" s="7">
        <v>36.200000000000003</v>
      </c>
      <c r="L26" s="7">
        <v>36.700000000000003</v>
      </c>
      <c r="M26" s="7">
        <v>37.700000000000003</v>
      </c>
      <c r="N26" s="7">
        <v>38.299999999999997</v>
      </c>
      <c r="O26" s="7">
        <v>38.700000000000003</v>
      </c>
      <c r="P26" s="7">
        <v>38.200000000000003</v>
      </c>
      <c r="Q26" s="7">
        <v>38.299999999999997</v>
      </c>
      <c r="R26" s="7">
        <v>41.8</v>
      </c>
      <c r="S26" s="7">
        <v>44.7</v>
      </c>
      <c r="T26" s="7">
        <v>44</v>
      </c>
      <c r="U26" s="7">
        <v>42.6</v>
      </c>
      <c r="V26" s="7">
        <v>42.8</v>
      </c>
      <c r="W26" s="80"/>
      <c r="X26" s="96"/>
      <c r="Y26" s="80"/>
      <c r="Z26" s="80"/>
      <c r="AA26" s="80"/>
    </row>
    <row r="27" spans="1:27" s="102" customFormat="1" ht="12.75" customHeight="1">
      <c r="A27" s="54" t="s">
        <v>90</v>
      </c>
      <c r="B27" s="58">
        <v>2.2000000000000002</v>
      </c>
      <c r="C27" s="59">
        <v>2.2000000000000002</v>
      </c>
      <c r="D27" s="59">
        <v>2.1</v>
      </c>
      <c r="E27" s="59">
        <v>2.1</v>
      </c>
      <c r="F27" s="59">
        <v>1.6</v>
      </c>
      <c r="G27" s="60">
        <v>1.8</v>
      </c>
      <c r="H27" s="59">
        <v>1.6</v>
      </c>
      <c r="I27" s="59">
        <v>1.4</v>
      </c>
      <c r="J27" s="59">
        <v>-0.9</v>
      </c>
      <c r="K27" s="59">
        <v>1.5</v>
      </c>
      <c r="L27" s="59">
        <v>1.9</v>
      </c>
      <c r="M27" s="59">
        <v>1.6</v>
      </c>
      <c r="N27" s="59">
        <v>2</v>
      </c>
      <c r="O27" s="59">
        <v>2</v>
      </c>
      <c r="P27" s="59">
        <v>2.2000000000000002</v>
      </c>
      <c r="Q27" s="59">
        <v>2.2000000000000002</v>
      </c>
      <c r="R27" s="59">
        <v>2.2999999999999998</v>
      </c>
      <c r="S27" s="59">
        <v>2.2999999999999998</v>
      </c>
      <c r="T27" s="59">
        <v>2.2999999999999998</v>
      </c>
      <c r="U27" s="59">
        <v>2.2999999999999998</v>
      </c>
      <c r="V27" s="59">
        <v>0.3</v>
      </c>
      <c r="W27" s="80"/>
      <c r="X27" s="114"/>
    </row>
    <row r="28" spans="1:27" s="102" customFormat="1" ht="12.75" customHeight="1" thickBot="1">
      <c r="A28" s="8" t="s">
        <v>94</v>
      </c>
      <c r="B28" s="47">
        <v>43.1</v>
      </c>
      <c r="C28" s="12">
        <v>42.4</v>
      </c>
      <c r="D28" s="12">
        <v>41.8</v>
      </c>
      <c r="E28" s="12">
        <v>41</v>
      </c>
      <c r="F28" s="12">
        <v>39</v>
      </c>
      <c r="G28" s="42">
        <v>37.799999999999997</v>
      </c>
      <c r="H28" s="12">
        <v>36.799999999999997</v>
      </c>
      <c r="I28" s="12">
        <v>36.200000000000003</v>
      </c>
      <c r="J28" s="12">
        <v>34.299999999999997</v>
      </c>
      <c r="K28" s="12">
        <v>37.700000000000003</v>
      </c>
      <c r="L28" s="12">
        <v>38.6</v>
      </c>
      <c r="M28" s="12">
        <v>39.4</v>
      </c>
      <c r="N28" s="12">
        <v>40.299999999999997</v>
      </c>
      <c r="O28" s="12">
        <v>40.700000000000003</v>
      </c>
      <c r="P28" s="12">
        <v>40.4</v>
      </c>
      <c r="Q28" s="12">
        <v>40.5</v>
      </c>
      <c r="R28" s="12">
        <v>44.1</v>
      </c>
      <c r="S28" s="12">
        <v>47</v>
      </c>
      <c r="T28" s="13">
        <v>46.2</v>
      </c>
      <c r="U28" s="13">
        <v>44.9</v>
      </c>
      <c r="V28" s="13">
        <v>43.1</v>
      </c>
      <c r="W28" s="80"/>
      <c r="X28" s="114"/>
    </row>
    <row r="29" spans="1:27">
      <c r="A29" s="74" t="s">
        <v>104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</row>
    <row r="30" spans="1:27">
      <c r="A30" s="75" t="s">
        <v>76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115"/>
    </row>
    <row r="31" spans="1:27" s="80" customFormat="1" ht="11.25">
      <c r="A31" s="72" t="s">
        <v>92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4"/>
    </row>
    <row r="32" spans="1:27" ht="12.75" customHeight="1">
      <c r="A32" s="75" t="s">
        <v>95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115"/>
    </row>
    <row r="33" spans="1:22">
      <c r="A33" s="113" t="s">
        <v>105</v>
      </c>
    </row>
    <row r="35" spans="1:22" s="80" customFormat="1"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</row>
    <row r="36" spans="1:22" s="80" customFormat="1"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</row>
    <row r="37" spans="1:22" s="80" customFormat="1"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</row>
    <row r="38" spans="1:22" s="80" customFormat="1"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</row>
    <row r="39" spans="1:22" s="80" customFormat="1"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</row>
    <row r="40" spans="1:22" s="80" customFormat="1"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</row>
    <row r="41" spans="1:22" s="80" customFormat="1"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</row>
    <row r="42" spans="1:22" s="80" customFormat="1"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</row>
    <row r="43" spans="1:22" s="80" customFormat="1"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</row>
    <row r="44" spans="1:22" s="80" customFormat="1"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</row>
    <row r="45" spans="1:22" s="80" customFormat="1"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</row>
    <row r="46" spans="1:22" s="80" customFormat="1"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</row>
    <row r="47" spans="1:22" s="80" customFormat="1"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</row>
    <row r="48" spans="1:22" s="80" customFormat="1"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</row>
    <row r="49" spans="2:22" s="80" customFormat="1"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</row>
    <row r="50" spans="2:22" s="80" customFormat="1"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</row>
    <row r="51" spans="2:22" s="80" customFormat="1"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</row>
    <row r="52" spans="2:22" s="80" customFormat="1"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</row>
    <row r="53" spans="2:22" s="80" customFormat="1"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</row>
    <row r="54" spans="2:22" s="80" customFormat="1"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</row>
    <row r="55" spans="2:22" s="80" customFormat="1"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</row>
    <row r="56" spans="2:22" s="80" customFormat="1"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</row>
    <row r="57" spans="2:22" s="80" customFormat="1"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</row>
    <row r="58" spans="2:22" s="80" customFormat="1"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</row>
    <row r="59" spans="2:22" s="80" customFormat="1"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</row>
  </sheetData>
  <mergeCells count="5">
    <mergeCell ref="A1:S1"/>
    <mergeCell ref="A29:V29"/>
    <mergeCell ref="A30:U30"/>
    <mergeCell ref="A31:T31"/>
    <mergeCell ref="A32:U32"/>
  </mergeCells>
  <pageMargins left="0.19685039370078741" right="0.19685039370078741" top="0.19685039370078741" bottom="0.19685039370078741" header="0.31496062992125984" footer="0.31496062992125984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U43"/>
  <sheetViews>
    <sheetView showGridLines="0" topLeftCell="A4" zoomScaleNormal="100" workbookViewId="0">
      <selection activeCell="B38" sqref="B38"/>
    </sheetView>
  </sheetViews>
  <sheetFormatPr defaultColWidth="8.85546875" defaultRowHeight="15"/>
  <cols>
    <col min="1" max="1" width="41.42578125" style="26" customWidth="1"/>
    <col min="2" max="6" width="13.28515625" style="26" customWidth="1"/>
    <col min="7" max="16384" width="8.85546875" style="26"/>
  </cols>
  <sheetData>
    <row r="1" spans="1:18" ht="18" customHeight="1" thickBot="1">
      <c r="A1" s="77" t="s">
        <v>98</v>
      </c>
      <c r="B1" s="77"/>
      <c r="C1" s="77"/>
      <c r="D1" s="77"/>
      <c r="E1" s="77"/>
      <c r="F1" s="77"/>
    </row>
    <row r="2" spans="1:18" ht="13.5" customHeight="1">
      <c r="A2" s="34"/>
      <c r="B2" s="34"/>
      <c r="C2" s="34"/>
      <c r="D2" s="34"/>
      <c r="E2" s="34"/>
      <c r="F2" s="32" t="s">
        <v>34</v>
      </c>
    </row>
    <row r="3" spans="1:18">
      <c r="A3" s="31"/>
      <c r="B3" s="33" t="s">
        <v>0</v>
      </c>
      <c r="C3" s="33"/>
      <c r="D3" s="33"/>
      <c r="E3" s="33"/>
      <c r="F3" s="33"/>
    </row>
    <row r="4" spans="1:18" ht="13.5" customHeight="1">
      <c r="A4" s="15"/>
      <c r="B4" s="16" t="s">
        <v>3</v>
      </c>
      <c r="C4" s="16" t="s">
        <v>4</v>
      </c>
      <c r="D4" s="16" t="s">
        <v>5</v>
      </c>
      <c r="E4" s="16" t="s">
        <v>64</v>
      </c>
      <c r="F4" s="16" t="s">
        <v>72</v>
      </c>
    </row>
    <row r="5" spans="1:18" ht="13.5" customHeight="1">
      <c r="A5" s="17"/>
      <c r="B5" s="17" t="s">
        <v>6</v>
      </c>
      <c r="C5" s="17" t="s">
        <v>6</v>
      </c>
      <c r="D5" s="17" t="s">
        <v>6</v>
      </c>
      <c r="E5" s="17" t="s">
        <v>6</v>
      </c>
      <c r="F5" s="17" t="s">
        <v>6</v>
      </c>
    </row>
    <row r="6" spans="1:18" ht="12.75" customHeight="1">
      <c r="A6" s="28" t="s">
        <v>35</v>
      </c>
      <c r="B6" s="29"/>
      <c r="C6" s="29"/>
      <c r="D6" s="29"/>
      <c r="E6" s="29"/>
      <c r="F6" s="29"/>
    </row>
    <row r="7" spans="1:18" s="66" customFormat="1" ht="12.75" customHeight="1">
      <c r="A7" s="65" t="s">
        <v>36</v>
      </c>
      <c r="B7" s="70">
        <v>160322</v>
      </c>
      <c r="C7" s="70">
        <v>165153</v>
      </c>
      <c r="D7" s="70">
        <v>169345</v>
      </c>
      <c r="E7" s="70">
        <v>166162</v>
      </c>
      <c r="F7" s="70">
        <v>164979</v>
      </c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</row>
    <row r="8" spans="1:18" s="66" customFormat="1" ht="12.75" customHeight="1">
      <c r="A8" s="65" t="s">
        <v>37</v>
      </c>
      <c r="B8" s="70">
        <v>185664</v>
      </c>
      <c r="C8" s="70">
        <v>193746</v>
      </c>
      <c r="D8" s="70">
        <v>188661</v>
      </c>
      <c r="E8" s="70">
        <v>189329</v>
      </c>
      <c r="F8" s="70">
        <v>193443</v>
      </c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</row>
    <row r="9" spans="1:18" s="66" customFormat="1" ht="12.75" customHeight="1">
      <c r="A9" s="65" t="s">
        <v>38</v>
      </c>
      <c r="B9" s="70">
        <v>-52892</v>
      </c>
      <c r="C9" s="70">
        <v>-51863</v>
      </c>
      <c r="D9" s="70">
        <v>-47463</v>
      </c>
      <c r="E9" s="70">
        <v>-44963</v>
      </c>
      <c r="F9" s="70">
        <v>-46021</v>
      </c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</row>
    <row r="10" spans="1:18" s="66" customFormat="1" ht="12.75" customHeight="1">
      <c r="A10" s="65" t="s">
        <v>39</v>
      </c>
      <c r="B10" s="70">
        <v>198598</v>
      </c>
      <c r="C10" s="70">
        <v>218049</v>
      </c>
      <c r="D10" s="70">
        <v>222635</v>
      </c>
      <c r="E10" s="70">
        <v>229094</v>
      </c>
      <c r="F10" s="70">
        <v>234627</v>
      </c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</row>
    <row r="11" spans="1:18" s="66" customFormat="1" ht="12.75" customHeight="1">
      <c r="A11" s="65" t="s">
        <v>40</v>
      </c>
      <c r="B11" s="70">
        <v>1592</v>
      </c>
      <c r="C11" s="70">
        <v>5057</v>
      </c>
      <c r="D11" s="70">
        <v>8461</v>
      </c>
      <c r="E11" s="70">
        <v>6768</v>
      </c>
      <c r="F11" s="70">
        <v>9131</v>
      </c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s="66" customFormat="1" ht="12.75" customHeight="1">
      <c r="A12" s="65" t="s">
        <v>41</v>
      </c>
      <c r="B12" s="70">
        <v>7211</v>
      </c>
      <c r="C12" s="70">
        <v>8287</v>
      </c>
      <c r="D12" s="70">
        <v>7941</v>
      </c>
      <c r="E12" s="70">
        <v>8246</v>
      </c>
      <c r="F12" s="70">
        <v>7802</v>
      </c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  <row r="13" spans="1:18" s="66" customFormat="1" ht="12.75" customHeight="1">
      <c r="A13" s="65" t="s">
        <v>42</v>
      </c>
      <c r="B13" s="70">
        <v>1058</v>
      </c>
      <c r="C13" s="70">
        <v>1016</v>
      </c>
      <c r="D13" s="70">
        <v>706</v>
      </c>
      <c r="E13" s="70">
        <v>476</v>
      </c>
      <c r="F13" s="70">
        <v>1728</v>
      </c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spans="1:18" s="66" customFormat="1" ht="12.75" customHeight="1">
      <c r="A14" s="65" t="s">
        <v>43</v>
      </c>
      <c r="B14" s="70">
        <v>3052</v>
      </c>
      <c r="C14" s="70">
        <v>3611</v>
      </c>
      <c r="D14" s="70">
        <v>4627</v>
      </c>
      <c r="E14" s="70">
        <v>6678</v>
      </c>
      <c r="F14" s="70">
        <v>8627</v>
      </c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</row>
    <row r="15" spans="1:18" s="66" customFormat="1" ht="12.75" customHeight="1">
      <c r="A15" s="65" t="s">
        <v>44</v>
      </c>
      <c r="B15" s="70">
        <v>757</v>
      </c>
      <c r="C15" s="70">
        <v>1445</v>
      </c>
      <c r="D15" s="70">
        <v>4242</v>
      </c>
      <c r="E15" s="70">
        <v>2215</v>
      </c>
      <c r="F15" s="70">
        <v>3809</v>
      </c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</row>
    <row r="16" spans="1:18" s="66" customFormat="1" ht="12.75" customHeight="1">
      <c r="A16" s="65" t="s">
        <v>45</v>
      </c>
      <c r="B16" s="70">
        <v>32497</v>
      </c>
      <c r="C16" s="70">
        <v>30956</v>
      </c>
      <c r="D16" s="70">
        <v>45891</v>
      </c>
      <c r="E16" s="70">
        <v>48983</v>
      </c>
      <c r="F16" s="70">
        <v>48087</v>
      </c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</row>
    <row r="17" spans="1:18" s="66" customFormat="1" ht="12.75" customHeight="1">
      <c r="A17" s="65" t="s">
        <v>46</v>
      </c>
      <c r="B17" s="70">
        <v>63</v>
      </c>
      <c r="C17" s="70">
        <v>65</v>
      </c>
      <c r="D17" s="70">
        <v>59</v>
      </c>
      <c r="E17" s="70">
        <v>82</v>
      </c>
      <c r="F17" s="70">
        <v>238</v>
      </c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spans="1:18" ht="12.75" customHeight="1">
      <c r="A18" s="18" t="s">
        <v>47</v>
      </c>
      <c r="B18" s="19">
        <v>537922</v>
      </c>
      <c r="C18" s="19">
        <v>575523</v>
      </c>
      <c r="D18" s="19">
        <v>605103</v>
      </c>
      <c r="E18" s="19">
        <v>613071</v>
      </c>
      <c r="F18" s="19">
        <v>626450</v>
      </c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</row>
    <row r="19" spans="1:18" s="66" customFormat="1" ht="12.75" customHeight="1">
      <c r="A19" s="65" t="s">
        <v>7</v>
      </c>
      <c r="B19" s="70">
        <v>30011</v>
      </c>
      <c r="C19" s="70">
        <v>29487</v>
      </c>
      <c r="D19" s="70">
        <v>30165</v>
      </c>
      <c r="E19" s="70">
        <v>30963</v>
      </c>
      <c r="F19" s="70">
        <v>29790</v>
      </c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spans="1:18" ht="12.75" customHeight="1">
      <c r="A20" s="18" t="s">
        <v>48</v>
      </c>
      <c r="B20" s="19">
        <v>567933</v>
      </c>
      <c r="C20" s="19">
        <v>605010</v>
      </c>
      <c r="D20" s="19">
        <v>635268</v>
      </c>
      <c r="E20" s="19">
        <v>644034</v>
      </c>
      <c r="F20" s="19">
        <v>656240</v>
      </c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</row>
    <row r="21" spans="1:18" ht="12.75" customHeight="1">
      <c r="A21" s="28" t="s">
        <v>49</v>
      </c>
      <c r="B21" s="30" t="s">
        <v>101</v>
      </c>
      <c r="C21" s="30" t="s">
        <v>101</v>
      </c>
      <c r="D21" s="30" t="s">
        <v>101</v>
      </c>
      <c r="E21" s="30" t="s">
        <v>101</v>
      </c>
      <c r="F21" s="30" t="s">
        <v>101</v>
      </c>
      <c r="H21" s="67"/>
      <c r="I21" s="67"/>
      <c r="J21" s="67"/>
      <c r="K21" s="67"/>
      <c r="L21" s="67"/>
      <c r="M21" s="67"/>
    </row>
    <row r="22" spans="1:18" s="66" customFormat="1" ht="12.75" customHeight="1">
      <c r="A22" s="68" t="s">
        <v>86</v>
      </c>
      <c r="B22" s="70">
        <v>24944</v>
      </c>
      <c r="C22" s="70">
        <v>22961</v>
      </c>
      <c r="D22" s="70">
        <v>15566</v>
      </c>
      <c r="E22" s="70">
        <v>12061</v>
      </c>
      <c r="F22" s="70">
        <v>10974</v>
      </c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</row>
    <row r="23" spans="1:18" s="66" customFormat="1" ht="12.75" customHeight="1">
      <c r="A23" s="65" t="s">
        <v>50</v>
      </c>
      <c r="B23" s="70">
        <v>42447</v>
      </c>
      <c r="C23" s="70">
        <v>45113</v>
      </c>
      <c r="D23" s="70">
        <v>42832</v>
      </c>
      <c r="E23" s="70">
        <v>38022</v>
      </c>
      <c r="F23" s="70">
        <v>35391</v>
      </c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</row>
    <row r="24" spans="1:18" s="66" customFormat="1" ht="12.75" customHeight="1">
      <c r="A24" s="65" t="s">
        <v>51</v>
      </c>
      <c r="B24" s="70">
        <v>-3108</v>
      </c>
      <c r="C24" s="70">
        <v>-2952</v>
      </c>
      <c r="D24" s="70">
        <v>-3258</v>
      </c>
      <c r="E24" s="70">
        <v>-4108</v>
      </c>
      <c r="F24" s="70">
        <v>-3183</v>
      </c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1:18" s="66" customFormat="1" ht="12.75" customHeight="1">
      <c r="A25" s="65" t="s">
        <v>46</v>
      </c>
      <c r="B25" s="70" t="s">
        <v>102</v>
      </c>
      <c r="C25" s="70" t="s">
        <v>102</v>
      </c>
      <c r="D25" s="70" t="s">
        <v>102</v>
      </c>
      <c r="E25" s="70" t="s">
        <v>102</v>
      </c>
      <c r="F25" s="70" t="s">
        <v>102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</row>
    <row r="26" spans="1:18" ht="12.75" customHeight="1">
      <c r="A26" s="18" t="s">
        <v>52</v>
      </c>
      <c r="B26" s="19">
        <v>64283</v>
      </c>
      <c r="C26" s="19">
        <v>65123</v>
      </c>
      <c r="D26" s="19">
        <v>55139</v>
      </c>
      <c r="E26" s="19">
        <v>45975</v>
      </c>
      <c r="F26" s="19">
        <v>43182</v>
      </c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</row>
    <row r="27" spans="1:18" s="66" customFormat="1" ht="12.75" customHeight="1">
      <c r="A27" s="65" t="s">
        <v>7</v>
      </c>
      <c r="B27" s="70">
        <v>3410</v>
      </c>
      <c r="C27" s="70">
        <v>3269</v>
      </c>
      <c r="D27" s="70">
        <v>4298</v>
      </c>
      <c r="E27" s="70">
        <v>4696</v>
      </c>
      <c r="F27" s="70">
        <v>-25266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</row>
    <row r="28" spans="1:18" ht="12.75" customHeight="1">
      <c r="A28" s="20" t="s">
        <v>53</v>
      </c>
      <c r="B28" s="21">
        <v>67693</v>
      </c>
      <c r="C28" s="21">
        <v>68392</v>
      </c>
      <c r="D28" s="21">
        <v>59437</v>
      </c>
      <c r="E28" s="21">
        <v>50671</v>
      </c>
      <c r="F28" s="21">
        <v>17916</v>
      </c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1:18" ht="12.75" customHeight="1">
      <c r="A29" s="22" t="s">
        <v>54</v>
      </c>
      <c r="B29" s="23">
        <v>602205</v>
      </c>
      <c r="C29" s="23">
        <v>640646</v>
      </c>
      <c r="D29" s="23">
        <v>660242</v>
      </c>
      <c r="E29" s="23">
        <v>659046</v>
      </c>
      <c r="F29" s="23">
        <v>669632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</row>
    <row r="30" spans="1:18" s="66" customFormat="1" ht="12.75" customHeight="1">
      <c r="A30" s="65" t="s">
        <v>87</v>
      </c>
      <c r="B30" s="70">
        <v>33421</v>
      </c>
      <c r="C30" s="70">
        <v>32756</v>
      </c>
      <c r="D30" s="70">
        <v>34463</v>
      </c>
      <c r="E30" s="70">
        <v>35659</v>
      </c>
      <c r="F30" s="70">
        <v>4524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</row>
    <row r="31" spans="1:18" ht="15.75" customHeight="1" thickBot="1">
      <c r="A31" s="24" t="s">
        <v>78</v>
      </c>
      <c r="B31" s="25">
        <v>635626</v>
      </c>
      <c r="C31" s="25">
        <v>673402</v>
      </c>
      <c r="D31" s="25">
        <v>694705</v>
      </c>
      <c r="E31" s="25">
        <v>694705</v>
      </c>
      <c r="F31" s="25">
        <v>674156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</row>
    <row r="32" spans="1:18" ht="4.5" customHeight="1">
      <c r="B32" s="27"/>
      <c r="C32" s="27"/>
      <c r="D32" s="27"/>
      <c r="E32" s="27"/>
      <c r="F32" s="27"/>
    </row>
    <row r="33" spans="1:21" ht="12.75" customHeight="1">
      <c r="A33" s="78" t="s">
        <v>73</v>
      </c>
      <c r="B33" s="78"/>
      <c r="C33" s="78"/>
      <c r="D33" s="78"/>
      <c r="E33" s="78"/>
      <c r="F33" s="78"/>
    </row>
    <row r="34" spans="1:21" s="2" customFormat="1" ht="11.25" customHeight="1">
      <c r="A34" s="79" t="s">
        <v>88</v>
      </c>
      <c r="B34" s="79"/>
      <c r="C34" s="79"/>
      <c r="D34" s="79"/>
      <c r="E34" s="79"/>
      <c r="F34" s="7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4"/>
    </row>
    <row r="35" spans="1:21" ht="12.75" customHeight="1">
      <c r="A35" s="1" t="s">
        <v>96</v>
      </c>
    </row>
    <row r="37" spans="1:21">
      <c r="B37" s="27"/>
      <c r="C37" s="27"/>
      <c r="D37" s="27"/>
      <c r="E37" s="27"/>
      <c r="F37" s="27"/>
    </row>
    <row r="38" spans="1:21">
      <c r="B38" s="27"/>
      <c r="C38" s="27"/>
      <c r="D38" s="27"/>
      <c r="E38" s="27"/>
      <c r="F38" s="27"/>
    </row>
    <row r="39" spans="1:21">
      <c r="B39" s="27"/>
      <c r="C39" s="27"/>
      <c r="D39" s="27"/>
      <c r="E39" s="27"/>
      <c r="F39" s="27"/>
    </row>
    <row r="40" spans="1:21">
      <c r="B40" s="27"/>
      <c r="C40" s="27"/>
      <c r="D40" s="27"/>
      <c r="E40" s="27"/>
      <c r="F40" s="27"/>
    </row>
    <row r="41" spans="1:21">
      <c r="B41" s="27"/>
      <c r="C41" s="27"/>
      <c r="D41" s="27"/>
      <c r="E41" s="27"/>
      <c r="F41" s="27"/>
    </row>
    <row r="42" spans="1:21">
      <c r="B42" s="27"/>
      <c r="C42" s="27"/>
      <c r="D42" s="27"/>
      <c r="E42" s="27"/>
      <c r="F42" s="27"/>
    </row>
    <row r="43" spans="1:21">
      <c r="B43" s="27"/>
      <c r="C43" s="27"/>
      <c r="D43" s="27"/>
      <c r="E43" s="27"/>
      <c r="F43" s="27"/>
    </row>
  </sheetData>
  <mergeCells count="3">
    <mergeCell ref="A1:F1"/>
    <mergeCell ref="A33:F33"/>
    <mergeCell ref="A34:F34"/>
  </mergeCells>
  <conditionalFormatting sqref="B7:F17">
    <cfRule type="cellIs" dxfId="4" priority="5" operator="equal">
      <formula>0</formula>
    </cfRule>
  </conditionalFormatting>
  <conditionalFormatting sqref="B19:F19">
    <cfRule type="cellIs" dxfId="3" priority="4" operator="equal">
      <formula>0</formula>
    </cfRule>
  </conditionalFormatting>
  <conditionalFormatting sqref="B22:F25">
    <cfRule type="cellIs" dxfId="2" priority="3" operator="equal">
      <formula>0</formula>
    </cfRule>
  </conditionalFormatting>
  <conditionalFormatting sqref="B27:F27">
    <cfRule type="cellIs" dxfId="1" priority="2" operator="equal">
      <formula>0</formula>
    </cfRule>
  </conditionalFormatting>
  <conditionalFormatting sqref="B30:F30">
    <cfRule type="cellIs" dxfId="0" priority="1" operator="equal">
      <formula>0</formula>
    </cfRule>
  </conditionalFormatting>
  <pageMargins left="0.7" right="0.7" top="0.75" bottom="0.75" header="0.3" footer="0.3"/>
  <pageSetup paperSize="9" scale="81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B2:X22"/>
  <sheetViews>
    <sheetView zoomScaleNormal="100" zoomScalePageLayoutView="85" workbookViewId="0">
      <selection activeCell="H25" sqref="H25"/>
    </sheetView>
  </sheetViews>
  <sheetFormatPr defaultColWidth="8.85546875" defaultRowHeight="11.25"/>
  <cols>
    <col min="1" max="1" width="2.28515625" style="124" customWidth="1"/>
    <col min="2" max="2" width="21.28515625" style="124" customWidth="1"/>
    <col min="3" max="16384" width="8.85546875" style="124"/>
  </cols>
  <sheetData>
    <row r="2" spans="2:23" ht="12" customHeight="1">
      <c r="B2" s="143" t="s">
        <v>63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8"/>
    </row>
    <row r="3" spans="2:23" ht="12" customHeight="1">
      <c r="B3" s="119"/>
      <c r="C3" s="50" t="s">
        <v>0</v>
      </c>
      <c r="D3" s="37"/>
      <c r="E3" s="37"/>
      <c r="F3" s="37"/>
      <c r="G3" s="37"/>
      <c r="H3" s="51"/>
      <c r="I3" s="37" t="s">
        <v>0</v>
      </c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1"/>
      <c r="V3" s="121"/>
      <c r="W3" s="121"/>
    </row>
    <row r="4" spans="2:23" ht="12" customHeight="1">
      <c r="B4" s="122"/>
      <c r="C4" s="44" t="s">
        <v>6</v>
      </c>
      <c r="D4" s="11" t="s">
        <v>6</v>
      </c>
      <c r="E4" s="11" t="s">
        <v>6</v>
      </c>
      <c r="F4" s="11" t="s">
        <v>6</v>
      </c>
      <c r="G4" s="11" t="s">
        <v>6</v>
      </c>
      <c r="H4" s="39" t="s">
        <v>6</v>
      </c>
      <c r="I4" s="11" t="s">
        <v>6</v>
      </c>
      <c r="J4" s="11" t="s">
        <v>6</v>
      </c>
      <c r="K4" s="11" t="s">
        <v>6</v>
      </c>
      <c r="L4" s="11" t="s">
        <v>6</v>
      </c>
      <c r="M4" s="11" t="s">
        <v>6</v>
      </c>
      <c r="N4" s="11" t="s">
        <v>6</v>
      </c>
      <c r="O4" s="11" t="s">
        <v>6</v>
      </c>
      <c r="P4" s="11" t="s">
        <v>6</v>
      </c>
      <c r="Q4" s="11" t="s">
        <v>6</v>
      </c>
      <c r="R4" s="11" t="s">
        <v>6</v>
      </c>
      <c r="S4" s="11" t="s">
        <v>6</v>
      </c>
      <c r="T4" s="11" t="s">
        <v>6</v>
      </c>
      <c r="U4" s="11" t="s">
        <v>6</v>
      </c>
      <c r="V4" s="11" t="s">
        <v>6</v>
      </c>
      <c r="W4" s="11" t="s">
        <v>6</v>
      </c>
    </row>
    <row r="5" spans="2:23" ht="12" customHeight="1">
      <c r="B5" s="122"/>
      <c r="C5" s="43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38" t="s">
        <v>13</v>
      </c>
      <c r="I5" s="10" t="s">
        <v>14</v>
      </c>
      <c r="J5" s="10" t="s">
        <v>15</v>
      </c>
      <c r="K5" s="10" t="s">
        <v>16</v>
      </c>
      <c r="L5" s="10" t="s">
        <v>17</v>
      </c>
      <c r="M5" s="10" t="s">
        <v>18</v>
      </c>
      <c r="N5" s="10" t="s">
        <v>19</v>
      </c>
      <c r="O5" s="10" t="s">
        <v>20</v>
      </c>
      <c r="P5" s="10" t="s">
        <v>21</v>
      </c>
      <c r="Q5" s="10" t="s">
        <v>1</v>
      </c>
      <c r="R5" s="10" t="s">
        <v>2</v>
      </c>
      <c r="S5" s="10" t="s">
        <v>3</v>
      </c>
      <c r="T5" s="10" t="s">
        <v>4</v>
      </c>
      <c r="U5" s="10" t="s">
        <v>5</v>
      </c>
      <c r="V5" s="10" t="s">
        <v>64</v>
      </c>
      <c r="W5" s="10" t="s">
        <v>72</v>
      </c>
    </row>
    <row r="6" spans="2:23" ht="12" customHeight="1">
      <c r="B6" s="87" t="s">
        <v>57</v>
      </c>
      <c r="C6" s="125">
        <f>'[1]Table 9a'!B24</f>
        <v>139.9041710178758</v>
      </c>
      <c r="D6" s="126">
        <f>'[1]Table 9a'!C24</f>
        <v>148.09569723996626</v>
      </c>
      <c r="E6" s="126">
        <f>'[1]Table 9a'!D24</f>
        <v>151.79700870600493</v>
      </c>
      <c r="F6" s="126">
        <f>'[1]Table 9a'!E24</f>
        <v>156.21597293805078</v>
      </c>
      <c r="G6" s="126">
        <f>'[1]Table 9a'!F24</f>
        <v>159.34454018929225</v>
      </c>
      <c r="H6" s="127">
        <f>'[1]Table 9a'!G24</f>
        <v>158.87111320780897</v>
      </c>
      <c r="I6" s="126">
        <f>'[1]Table 9a'!H24</f>
        <v>156.84565951421416</v>
      </c>
      <c r="J6" s="126">
        <f>'[1]Table 9a'!I24</f>
        <v>164.23430761219339</v>
      </c>
      <c r="K6" s="126">
        <f>'[1]Table 9a'!J24</f>
        <v>170.36791514749751</v>
      </c>
      <c r="L6" s="126">
        <f>'[1]Table 9a'!K24</f>
        <v>177.34295339261973</v>
      </c>
      <c r="M6" s="126">
        <f>'[1]Table 9a'!L24</f>
        <v>183.28140570405037</v>
      </c>
      <c r="N6" s="126">
        <f>'[1]Table 9a'!M24</f>
        <v>192.54089637934024</v>
      </c>
      <c r="O6" s="126">
        <f>'[1]Table 9a'!N24</f>
        <v>197.59894999217312</v>
      </c>
      <c r="P6" s="126">
        <f>'[1]Table 9a'!O24</f>
        <v>202.22088196686414</v>
      </c>
      <c r="Q6" s="126">
        <f>'[1]Table 9a'!P24</f>
        <v>203.46932441287029</v>
      </c>
      <c r="R6" s="126">
        <f>'[1]Table 9a'!Q24</f>
        <v>211.48239515586454</v>
      </c>
      <c r="S6" s="126">
        <f>'[1]Table 9a'!R24</f>
        <v>221.78610656720977</v>
      </c>
      <c r="T6" s="126">
        <f>'[1]Table 9a'!S24</f>
        <v>236.69855009393609</v>
      </c>
      <c r="U6" s="126">
        <f>'[1]Table 9a'!T24</f>
        <v>238.32433953286298</v>
      </c>
      <c r="V6" s="126">
        <f>'[1]Table 9a'!U24</f>
        <v>242.75469396425282</v>
      </c>
      <c r="W6" s="126">
        <f>'[1]Table 9a'!V24</f>
        <v>250.78311600000001</v>
      </c>
    </row>
    <row r="7" spans="2:23" ht="12" customHeight="1">
      <c r="B7" s="87" t="s">
        <v>59</v>
      </c>
      <c r="C7" s="125">
        <f>'[1]Table 9a'!B21</f>
        <v>52.521653664229994</v>
      </c>
      <c r="D7" s="126">
        <f>'[1]Table 9a'!C21</f>
        <v>55.1404121971797</v>
      </c>
      <c r="E7" s="126">
        <f>'[1]Table 9a'!D21</f>
        <v>58.635315127613666</v>
      </c>
      <c r="F7" s="126">
        <f>'[1]Table 9a'!E21</f>
        <v>60.105402227093883</v>
      </c>
      <c r="G7" s="126">
        <f>'[1]Table 9a'!F21</f>
        <v>60.460517022178266</v>
      </c>
      <c r="H7" s="127">
        <f>'[1]Table 9a'!G21</f>
        <v>61.744668451943227</v>
      </c>
      <c r="I7" s="126">
        <f>'[1]Table 9a'!H21</f>
        <v>63.854699923755589</v>
      </c>
      <c r="J7" s="126">
        <f>'[1]Table 9a'!I21</f>
        <v>65.960770699531338</v>
      </c>
      <c r="K7" s="126">
        <f>'[1]Table 9a'!J21</f>
        <v>71.85946304275771</v>
      </c>
      <c r="L7" s="126">
        <f>'[1]Table 9a'!K21</f>
        <v>77.184196600281368</v>
      </c>
      <c r="M7" s="126">
        <f>'[1]Table 9a'!L21</f>
        <v>83.504673486635468</v>
      </c>
      <c r="N7" s="126">
        <f>'[1]Table 9a'!M21</f>
        <v>92.681961046353379</v>
      </c>
      <c r="O7" s="126">
        <f>'[1]Table 9a'!N21</f>
        <v>99.822991799824194</v>
      </c>
      <c r="P7" s="126">
        <f>'[1]Table 9a'!O21</f>
        <v>106.19552748903158</v>
      </c>
      <c r="Q7" s="126">
        <f>'[1]Table 9a'!P21</f>
        <v>108.86183628191422</v>
      </c>
      <c r="R7" s="126">
        <f>'[1]Table 9a'!Q21</f>
        <v>113.36622561112357</v>
      </c>
      <c r="S7" s="126">
        <f>'[1]Table 9a'!R21</f>
        <v>118.59483412942487</v>
      </c>
      <c r="T7" s="126">
        <f>'[1]Table 9a'!S21</f>
        <v>124.09821256089924</v>
      </c>
      <c r="U7" s="126">
        <f>'[1]Table 9a'!T21</f>
        <v>123.94840908620725</v>
      </c>
      <c r="V7" s="126">
        <f>'[1]Table 9a'!U21</f>
        <v>122.63246881985819</v>
      </c>
      <c r="W7" s="126">
        <f>'[1]Table 9a'!V21</f>
        <v>124.267843</v>
      </c>
    </row>
    <row r="8" spans="2:23" ht="12" customHeight="1">
      <c r="B8" s="87" t="s">
        <v>58</v>
      </c>
      <c r="C8" s="125">
        <f>'[1]Table 9a'!B23</f>
        <v>50.985932796854854</v>
      </c>
      <c r="D8" s="126">
        <f>'[1]Table 9a'!C23</f>
        <v>52.277931782572018</v>
      </c>
      <c r="E8" s="126">
        <f>'[1]Table 9a'!D23</f>
        <v>53.873056030954693</v>
      </c>
      <c r="F8" s="126">
        <f>'[1]Table 9a'!E23</f>
        <v>53.717388463827866</v>
      </c>
      <c r="G8" s="126">
        <f>'[1]Table 9a'!F23</f>
        <v>53.397372510241546</v>
      </c>
      <c r="H8" s="127">
        <f>'[1]Table 9a'!G23</f>
        <v>53.558296679663108</v>
      </c>
      <c r="I8" s="126">
        <f>'[1]Table 9a'!H23</f>
        <v>54.460298442435473</v>
      </c>
      <c r="J8" s="126">
        <f>'[1]Table 9a'!I23</f>
        <v>56.347055131988306</v>
      </c>
      <c r="K8" s="126">
        <f>'[1]Table 9a'!J23</f>
        <v>60.855154126615844</v>
      </c>
      <c r="L8" s="126">
        <f>'[1]Table 9a'!K23</f>
        <v>66.084128192883043</v>
      </c>
      <c r="M8" s="126">
        <f>'[1]Table 9a'!L23</f>
        <v>68.998574618111178</v>
      </c>
      <c r="N8" s="126">
        <f>'[1]Table 9a'!M23</f>
        <v>75.481970945628234</v>
      </c>
      <c r="O8" s="126">
        <f>'[1]Table 9a'!N23</f>
        <v>78.389345792141796</v>
      </c>
      <c r="P8" s="126">
        <f>'[1]Table 9a'!O23</f>
        <v>82.543962346708284</v>
      </c>
      <c r="Q8" s="126">
        <f>'[1]Table 9a'!P23</f>
        <v>83.916727017737472</v>
      </c>
      <c r="R8" s="126">
        <f>'[1]Table 9a'!Q23</f>
        <v>88.24848620766987</v>
      </c>
      <c r="S8" s="126">
        <f>'[1]Table 9a'!R23</f>
        <v>90.512927217605622</v>
      </c>
      <c r="T8" s="126">
        <f>'[1]Table 9a'!S23</f>
        <v>93.918816936091631</v>
      </c>
      <c r="U8" s="126">
        <f>'[1]Table 9a'!T23</f>
        <v>94.646442683658478</v>
      </c>
      <c r="V8" s="126">
        <f>'[1]Table 9a'!U23</f>
        <v>87.897937508218604</v>
      </c>
      <c r="W8" s="126">
        <f>'[1]Table 9a'!V23</f>
        <v>87.307045999999985</v>
      </c>
    </row>
    <row r="9" spans="2:23" ht="12" customHeight="1">
      <c r="B9" s="87" t="s">
        <v>62</v>
      </c>
      <c r="C9" s="125">
        <f>'[1]Table 9a'!B7</f>
        <v>43.000184286504087</v>
      </c>
      <c r="D9" s="126">
        <f>'[1]Table 9a'!C7</f>
        <v>44.895745450162707</v>
      </c>
      <c r="E9" s="126">
        <f>'[1]Table 9a'!D7</f>
        <v>48.813155740754517</v>
      </c>
      <c r="F9" s="126">
        <f>'[1]Table 9a'!E7</f>
        <v>52.701113546944633</v>
      </c>
      <c r="G9" s="126">
        <f>'[1]Table 9a'!F7</f>
        <v>52.973583839525354</v>
      </c>
      <c r="H9" s="127">
        <f>'[1]Table 9a'!G7</f>
        <v>53.835800807537005</v>
      </c>
      <c r="I9" s="126">
        <f>'[1]Table 9a'!H7</f>
        <v>54.051846204117211</v>
      </c>
      <c r="J9" s="126">
        <f>'[1]Table 9a'!I7</f>
        <v>49.537339938311995</v>
      </c>
      <c r="K9" s="126">
        <f>'[1]Table 9a'!J7</f>
        <v>51.176665561816378</v>
      </c>
      <c r="L9" s="126">
        <f>'[1]Table 9a'!K7</f>
        <v>46.46540263562089</v>
      </c>
      <c r="M9" s="126">
        <f>'[1]Table 9a'!L7</f>
        <v>45.158116477666908</v>
      </c>
      <c r="N9" s="126">
        <f>'[1]Table 9a'!M7</f>
        <v>48.13522409483506</v>
      </c>
      <c r="O9" s="126">
        <f>'[1]Table 9a'!N7</f>
        <v>51.296253928498324</v>
      </c>
      <c r="P9" s="126">
        <f>'[1]Table 9a'!O7</f>
        <v>53.807310698785486</v>
      </c>
      <c r="Q9" s="126">
        <f>'[1]Table 9a'!P7</f>
        <v>55.063167454104445</v>
      </c>
      <c r="R9" s="126">
        <f>'[1]Table 9a'!Q7</f>
        <v>56.963444718546754</v>
      </c>
      <c r="S9" s="126">
        <f>'[1]Table 9a'!R7</f>
        <v>57.685771772557615</v>
      </c>
      <c r="T9" s="126">
        <f>'[1]Table 9a'!S7</f>
        <v>55.025543184061654</v>
      </c>
      <c r="U9" s="126">
        <f>'[1]Table 9a'!T7</f>
        <v>69.106666735626831</v>
      </c>
      <c r="V9" s="126">
        <f>'[1]Table 9a'!U7</f>
        <v>69.478941139579689</v>
      </c>
      <c r="W9" s="126">
        <f>'[1]Table 9a'!V7</f>
        <v>67.356513000000007</v>
      </c>
    </row>
    <row r="10" spans="2:23" ht="12" customHeight="1">
      <c r="B10" s="124" t="s">
        <v>60</v>
      </c>
      <c r="C10" s="125">
        <f>'[1]Table 9a'!B11</f>
        <v>36.550156643528474</v>
      </c>
      <c r="D10" s="126">
        <f>'[1]Table 9a'!C11</f>
        <v>35.404363022779314</v>
      </c>
      <c r="E10" s="126">
        <f>'[1]Table 9a'!D11</f>
        <v>34.675199047548183</v>
      </c>
      <c r="F10" s="126">
        <f>'[1]Table 9a'!E11</f>
        <v>32.665979471246679</v>
      </c>
      <c r="G10" s="126">
        <f>'[1]Table 9a'!F11</f>
        <v>31.219098742760274</v>
      </c>
      <c r="H10" s="127">
        <f>'[1]Table 9a'!G11</f>
        <v>30.109197874318383</v>
      </c>
      <c r="I10" s="126">
        <f>'[1]Table 9a'!H11</f>
        <v>33.356932795991725</v>
      </c>
      <c r="J10" s="126">
        <f>'[1]Table 9a'!I11</f>
        <v>33.514480659073612</v>
      </c>
      <c r="K10" s="126">
        <f>'[1]Table 9a'!J11</f>
        <v>34.073583029499503</v>
      </c>
      <c r="L10" s="126">
        <f>'[1]Table 9a'!K11</f>
        <v>32.783922970688074</v>
      </c>
      <c r="M10" s="126">
        <f>'[1]Table 9a'!L11</f>
        <v>34.057797343491806</v>
      </c>
      <c r="N10" s="126">
        <f>'[1]Table 9a'!M11</f>
        <v>35.637389561214647</v>
      </c>
      <c r="O10" s="126">
        <f>'[1]Table 9a'!N11</f>
        <v>35.883295001625584</v>
      </c>
      <c r="P10" s="126">
        <f>'[1]Table 9a'!O11</f>
        <v>36.659925970601101</v>
      </c>
      <c r="Q10" s="126">
        <f>'[1]Table 9a'!P11</f>
        <v>37.015323424262284</v>
      </c>
      <c r="R10" s="126">
        <f>'[1]Table 9a'!Q11</f>
        <v>37.788741870374523</v>
      </c>
      <c r="S10" s="126">
        <f>'[1]Table 9a'!R11</f>
        <v>40.1508462561888</v>
      </c>
      <c r="T10" s="126">
        <f>'[1]Table 9a'!S11</f>
        <v>40.028009934934666</v>
      </c>
      <c r="U10" s="126">
        <f>'[1]Table 9a'!T11</f>
        <v>40.638414671990397</v>
      </c>
      <c r="V10" s="126">
        <f>'[1]Table 9a'!U11</f>
        <v>39.107446819271502</v>
      </c>
      <c r="W10" s="126">
        <f>'[1]Table 9a'!V11</f>
        <v>36.354968999999997</v>
      </c>
    </row>
    <row r="11" spans="2:23" ht="12" customHeight="1" thickBot="1">
      <c r="B11" s="128" t="s">
        <v>61</v>
      </c>
      <c r="C11" s="129">
        <f>'[1]Table 9a'!B13</f>
        <v>35.782296209840901</v>
      </c>
      <c r="D11" s="130">
        <f>'[1]Table 9a'!C13</f>
        <v>35.856333614559475</v>
      </c>
      <c r="E11" s="130">
        <f>'[1]Table 9a'!D13</f>
        <v>35.568122628171743</v>
      </c>
      <c r="F11" s="130">
        <f>'[1]Table 9a'!E13</f>
        <v>33.972618650096543</v>
      </c>
      <c r="G11" s="130">
        <f>'[1]Table 9a'!F13</f>
        <v>32.914253425625084</v>
      </c>
      <c r="H11" s="128">
        <f>'[1]Table 9a'!G13</f>
        <v>29.831693746444479</v>
      </c>
      <c r="I11" s="130">
        <f>'[1]Table 9a'!H13</f>
        <v>26.685546236793382</v>
      </c>
      <c r="J11" s="130">
        <f>'[1]Table 9a'!I13</f>
        <v>28.707622875302096</v>
      </c>
      <c r="K11" s="130">
        <f>'[1]Table 9a'!J13</f>
        <v>31.554524361948957</v>
      </c>
      <c r="L11" s="130">
        <f>'[1]Table 9a'!K13</f>
        <v>35.881616479729466</v>
      </c>
      <c r="M11" s="130">
        <f>'[1]Table 9a'!L13</f>
        <v>38.851116969612875</v>
      </c>
      <c r="N11" s="130">
        <f>'[1]Table 9a'!M13</f>
        <v>40.95824980820155</v>
      </c>
      <c r="O11" s="130">
        <f>'[1]Table 9a'!N13</f>
        <v>40.579430924657132</v>
      </c>
      <c r="P11" s="130">
        <f>'[1]Table 9a'!O13</f>
        <v>41.863270301912223</v>
      </c>
      <c r="Q11" s="130">
        <f>'[1]Table 9a'!P13</f>
        <v>43.337816555735657</v>
      </c>
      <c r="R11" s="130">
        <f>'[1]Table 9a'!Q13</f>
        <v>41.937654182552137</v>
      </c>
      <c r="S11" s="130">
        <f>'[1]Table 9a'!R13</f>
        <v>54.225317891338968</v>
      </c>
      <c r="T11" s="130">
        <f>'[1]Table 9a'!S13</f>
        <v>51.66904355025315</v>
      </c>
      <c r="U11" s="130">
        <f>'[1]Table 9a'!T13</f>
        <v>41.259953038045388</v>
      </c>
      <c r="V11" s="130">
        <f>'[1]Table 9a'!U13</f>
        <v>37.939880235886747</v>
      </c>
      <c r="W11" s="130">
        <f>'[1]Table 9a'!V13</f>
        <v>35.685904000000001</v>
      </c>
    </row>
    <row r="12" spans="2:23" ht="12" customHeight="1">
      <c r="B12" s="87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2:23"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</row>
    <row r="14" spans="2:23" ht="12" customHeight="1">
      <c r="B14" s="143" t="s">
        <v>77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18"/>
    </row>
    <row r="15" spans="2:23" ht="12" customHeight="1">
      <c r="B15" s="119"/>
      <c r="C15" s="50" t="s">
        <v>0</v>
      </c>
      <c r="D15" s="37"/>
      <c r="E15" s="37"/>
      <c r="F15" s="37"/>
      <c r="G15" s="37"/>
      <c r="H15" s="51"/>
      <c r="I15" s="37" t="s">
        <v>0</v>
      </c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1"/>
      <c r="V15" s="121"/>
      <c r="W15" s="121"/>
    </row>
    <row r="16" spans="2:23" ht="12" customHeight="1">
      <c r="B16" s="122"/>
      <c r="C16" s="44" t="s">
        <v>6</v>
      </c>
      <c r="D16" s="11" t="s">
        <v>6</v>
      </c>
      <c r="E16" s="11" t="s">
        <v>6</v>
      </c>
      <c r="F16" s="11" t="s">
        <v>6</v>
      </c>
      <c r="G16" s="11" t="s">
        <v>6</v>
      </c>
      <c r="H16" s="39" t="s">
        <v>6</v>
      </c>
      <c r="I16" s="11" t="s">
        <v>6</v>
      </c>
      <c r="J16" s="11" t="s">
        <v>6</v>
      </c>
      <c r="K16" s="11" t="s">
        <v>6</v>
      </c>
      <c r="L16" s="11" t="s">
        <v>6</v>
      </c>
      <c r="M16" s="11" t="s">
        <v>6</v>
      </c>
      <c r="N16" s="11" t="s">
        <v>6</v>
      </c>
      <c r="O16" s="11" t="s">
        <v>6</v>
      </c>
      <c r="P16" s="11" t="s">
        <v>6</v>
      </c>
      <c r="Q16" s="11" t="s">
        <v>6</v>
      </c>
      <c r="R16" s="11" t="s">
        <v>6</v>
      </c>
      <c r="S16" s="11" t="s">
        <v>6</v>
      </c>
      <c r="T16" s="11" t="s">
        <v>6</v>
      </c>
      <c r="U16" s="11" t="s">
        <v>6</v>
      </c>
      <c r="V16" s="11" t="s">
        <v>6</v>
      </c>
      <c r="W16" s="11" t="s">
        <v>6</v>
      </c>
    </row>
    <row r="17" spans="2:24" ht="12" customHeight="1">
      <c r="B17" s="122"/>
      <c r="C17" s="43" t="s">
        <v>8</v>
      </c>
      <c r="D17" s="10" t="s">
        <v>9</v>
      </c>
      <c r="E17" s="10" t="s">
        <v>10</v>
      </c>
      <c r="F17" s="10" t="s">
        <v>11</v>
      </c>
      <c r="G17" s="10" t="s">
        <v>12</v>
      </c>
      <c r="H17" s="38" t="s">
        <v>13</v>
      </c>
      <c r="I17" s="10" t="s">
        <v>14</v>
      </c>
      <c r="J17" s="10" t="s">
        <v>15</v>
      </c>
      <c r="K17" s="10" t="s">
        <v>16</v>
      </c>
      <c r="L17" s="10" t="s">
        <v>17</v>
      </c>
      <c r="M17" s="10" t="s">
        <v>18</v>
      </c>
      <c r="N17" s="10" t="s">
        <v>19</v>
      </c>
      <c r="O17" s="10" t="s">
        <v>20</v>
      </c>
      <c r="P17" s="10" t="s">
        <v>21</v>
      </c>
      <c r="Q17" s="10" t="s">
        <v>1</v>
      </c>
      <c r="R17" s="10" t="s">
        <v>2</v>
      </c>
      <c r="S17" s="10" t="s">
        <v>3</v>
      </c>
      <c r="T17" s="10" t="s">
        <v>4</v>
      </c>
      <c r="U17" s="10" t="s">
        <v>5</v>
      </c>
      <c r="V17" s="10" t="s">
        <v>64</v>
      </c>
      <c r="W17" s="10" t="s">
        <v>72</v>
      </c>
    </row>
    <row r="18" spans="2:24" ht="12" customHeight="1">
      <c r="B18" s="132" t="s">
        <v>55</v>
      </c>
      <c r="C18" s="133">
        <f>'[1]Table 9'!B28</f>
        <v>274.2</v>
      </c>
      <c r="D18" s="134">
        <f>'[1]Table 9'!C28</f>
        <v>286.3</v>
      </c>
      <c r="E18" s="134">
        <f>'[1]Table 9'!D28</f>
        <v>299.2</v>
      </c>
      <c r="F18" s="134">
        <f>'[1]Table 9'!E28</f>
        <v>311.39999999999998</v>
      </c>
      <c r="G18" s="134">
        <f>'[1]Table 9'!F28</f>
        <v>315.8</v>
      </c>
      <c r="H18" s="135">
        <f>'[1]Table 9'!G28</f>
        <v>323.39999999999998</v>
      </c>
      <c r="I18" s="134">
        <f>'[1]Table 9'!H28</f>
        <v>332.4</v>
      </c>
      <c r="J18" s="134">
        <f>'[1]Table 9'!I28</f>
        <v>344.9</v>
      </c>
      <c r="K18" s="134">
        <f>'[1]Table 9'!J28</f>
        <v>343.8</v>
      </c>
      <c r="L18" s="134">
        <f>'[1]Table 9'!K28</f>
        <v>392.2</v>
      </c>
      <c r="M18" s="134">
        <f>'[1]Table 9'!L28</f>
        <v>423.9</v>
      </c>
      <c r="N18" s="134">
        <f>'[1]Table 9'!M28</f>
        <v>458.3</v>
      </c>
      <c r="O18" s="134">
        <f>'[1]Table 9'!N28</f>
        <v>495.8</v>
      </c>
      <c r="P18" s="134">
        <f>'[1]Table 9'!O28</f>
        <v>526.79999999999995</v>
      </c>
      <c r="Q18" s="134">
        <f>'[1]Table 9'!P28</f>
        <v>553.79999999999995</v>
      </c>
      <c r="R18" s="134">
        <f>'[1]Table 9'!Q28</f>
        <v>587.1</v>
      </c>
      <c r="S18" s="134">
        <f>'[1]Table 9'!R28</f>
        <v>635.62599999999998</v>
      </c>
      <c r="T18" s="126">
        <f>'[1]Table 9'!S28</f>
        <v>673.40200000000004</v>
      </c>
      <c r="U18" s="126">
        <f>'[1]Table 9'!T28</f>
        <v>694.70500000000004</v>
      </c>
      <c r="V18" s="126">
        <f>'[1]Table 9'!U28</f>
        <v>694.70500000000004</v>
      </c>
      <c r="W18" s="126">
        <f>'[1]Table 9'!V28</f>
        <v>674.15599999999995</v>
      </c>
      <c r="X18" s="136">
        <f>W18/W19</f>
        <v>0.43068144358612015</v>
      </c>
    </row>
    <row r="19" spans="2:24" ht="12" customHeight="1" thickBot="1">
      <c r="B19" s="137" t="s">
        <v>56</v>
      </c>
      <c r="C19" s="138">
        <v>635.99099999999999</v>
      </c>
      <c r="D19" s="139">
        <v>676.02700000000004</v>
      </c>
      <c r="E19" s="139">
        <v>716.43499999999995</v>
      </c>
      <c r="F19" s="139">
        <v>759.39200000000005</v>
      </c>
      <c r="G19" s="139">
        <v>809.43399999999997</v>
      </c>
      <c r="H19" s="140">
        <v>856.01400000000001</v>
      </c>
      <c r="I19" s="139">
        <v>903.20100000000002</v>
      </c>
      <c r="J19" s="139">
        <v>953.81</v>
      </c>
      <c r="K19" s="139">
        <v>1000.99</v>
      </c>
      <c r="L19" s="139">
        <v>1040.3389999999999</v>
      </c>
      <c r="M19" s="139">
        <v>1098.0609999999999</v>
      </c>
      <c r="N19" s="139">
        <v>1164.4290000000001</v>
      </c>
      <c r="O19" s="139">
        <v>1229.5160000000001</v>
      </c>
      <c r="P19" s="139">
        <v>1295.4380000000001</v>
      </c>
      <c r="Q19" s="139">
        <v>1369.9069999999999</v>
      </c>
      <c r="R19" s="139">
        <v>1447.8440000000001</v>
      </c>
      <c r="S19" s="139">
        <v>1442.2529999999999</v>
      </c>
      <c r="T19" s="126">
        <v>1432.213</v>
      </c>
      <c r="U19" s="126">
        <v>1502.1759999999999</v>
      </c>
      <c r="V19" s="126">
        <v>1547.1659999999999</v>
      </c>
      <c r="W19" s="130">
        <v>1565.3240000000001</v>
      </c>
    </row>
    <row r="20" spans="2:24">
      <c r="T20" s="141"/>
      <c r="U20" s="141"/>
      <c r="V20" s="142"/>
    </row>
    <row r="21" spans="2:24">
      <c r="T21" s="126"/>
      <c r="U21" s="126"/>
      <c r="V21" s="126"/>
    </row>
    <row r="22" spans="2:24">
      <c r="T22" s="126"/>
      <c r="U22" s="126"/>
      <c r="V22" s="12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unclassified"/>
  <element uid="id_newpolicy" value=""/>
</label>
</file>

<file path=customXml/itemProps1.xml><?xml version="1.0" encoding="utf-8"?>
<ds:datastoreItem xmlns:ds="http://schemas.openxmlformats.org/officeDocument/2006/customXml" ds:itemID="{E00E3959-6C50-45A5-915C-968CF019406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Table 9</vt:lpstr>
      <vt:lpstr>Table 9a</vt:lpstr>
      <vt:lpstr>Table 9b</vt:lpstr>
      <vt:lpstr>Table 10</vt:lpstr>
      <vt:lpstr>Data for Charts</vt:lpstr>
      <vt:lpstr>Chart 1</vt:lpstr>
      <vt:lpstr>Chart 2</vt:lpstr>
      <vt:lpstr>'Table 10'!Print_Area</vt:lpstr>
    </vt:vector>
  </TitlesOfParts>
  <Company>Flex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Baker</dc:creator>
  <cp:lastModifiedBy>Mohammad Huq</cp:lastModifiedBy>
  <cp:lastPrinted>2014-02-27T11:50:43Z</cp:lastPrinted>
  <dcterms:created xsi:type="dcterms:W3CDTF">2011-10-24T12:43:06Z</dcterms:created>
  <dcterms:modified xsi:type="dcterms:W3CDTF">2014-04-25T16:18:28Z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d72fe948-c327-4205-9007-97c9a066c474</vt:lpwstr>
  </property>
</Properties>
</file>