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075" firstSheet="1" activeTab="3"/>
  </bookViews>
  <sheets>
    <sheet name="IGCSE England" sheetId="6" r:id="rId1"/>
    <sheet name="IGCSE Northern Ireland" sheetId="5" r:id="rId2"/>
    <sheet name="IGCSE Wales" sheetId="4" r:id="rId3"/>
    <sheet name="GCSE Northern Ireland" sheetId="3" r:id="rId4"/>
    <sheet name="GCSE Wales " sheetId="2" r:id="rId5"/>
    <sheet name="GCSE England " sheetId="1" r:id="rId6"/>
  </sheets>
  <definedNames>
    <definedName name="_xlnm.Print_Area" localSheetId="5">'GCSE England '!$A$3:$Q$52</definedName>
    <definedName name="_xlnm.Print_Area" localSheetId="3">'GCSE Northern Ireland'!$A$1:$Q$52</definedName>
    <definedName name="_xlnm.Print_Area" localSheetId="4">'GCSE Wales '!$A$1:$Q$54</definedName>
  </definedNames>
  <calcPr calcId="145621"/>
</workbook>
</file>

<file path=xl/calcChain.xml><?xml version="1.0" encoding="utf-8"?>
<calcChain xmlns="http://schemas.openxmlformats.org/spreadsheetml/2006/main">
  <c r="W23" i="6" l="1"/>
  <c r="U23" i="6"/>
  <c r="S23" i="6"/>
  <c r="R23" i="6"/>
  <c r="P23" i="6"/>
  <c r="Q23" i="6" s="1"/>
  <c r="N23" i="6"/>
  <c r="L23" i="6"/>
  <c r="M23" i="6" s="1"/>
  <c r="J23" i="6"/>
  <c r="K23" i="6" s="1"/>
  <c r="H23" i="6"/>
  <c r="I23" i="6" s="1"/>
  <c r="F23" i="6"/>
  <c r="G23" i="6" s="1"/>
  <c r="D23" i="6"/>
  <c r="E23" i="6" s="1"/>
  <c r="B23" i="6"/>
  <c r="C23" i="6" s="1"/>
  <c r="Q22" i="6"/>
  <c r="O22" i="6"/>
  <c r="M22" i="6"/>
  <c r="K22" i="6"/>
  <c r="I22" i="6"/>
  <c r="G22" i="6"/>
  <c r="E22" i="6"/>
  <c r="C22" i="6"/>
  <c r="Q21" i="6"/>
  <c r="O21" i="6"/>
  <c r="M21" i="6"/>
  <c r="K21" i="6"/>
  <c r="I21" i="6"/>
  <c r="G21" i="6"/>
  <c r="E21" i="6"/>
  <c r="C21" i="6"/>
  <c r="Q20" i="6"/>
  <c r="O20" i="6"/>
  <c r="M20" i="6"/>
  <c r="K20" i="6"/>
  <c r="I20" i="6"/>
  <c r="G20" i="6"/>
  <c r="E20" i="6"/>
  <c r="C20" i="6"/>
  <c r="Q19" i="6"/>
  <c r="O19" i="6"/>
  <c r="M19" i="6"/>
  <c r="K19" i="6"/>
  <c r="I19" i="6"/>
  <c r="G19" i="6"/>
  <c r="E19" i="6"/>
  <c r="C19" i="6"/>
  <c r="Q18" i="6"/>
  <c r="O18" i="6"/>
  <c r="M18" i="6"/>
  <c r="K18" i="6"/>
  <c r="I18" i="6"/>
  <c r="G18" i="6"/>
  <c r="E18" i="6"/>
  <c r="C18" i="6"/>
  <c r="Q17" i="6"/>
  <c r="O17" i="6"/>
  <c r="M17" i="6"/>
  <c r="K17" i="6"/>
  <c r="I17" i="6"/>
  <c r="G17" i="6"/>
  <c r="E17" i="6"/>
  <c r="C17" i="6"/>
  <c r="Q16" i="6"/>
  <c r="O16" i="6"/>
  <c r="M16" i="6"/>
  <c r="K16" i="6"/>
  <c r="I16" i="6"/>
  <c r="G16" i="6"/>
  <c r="E16" i="6"/>
  <c r="C16" i="6"/>
  <c r="Q15" i="6"/>
  <c r="O15" i="6"/>
  <c r="M15" i="6"/>
  <c r="K15" i="6"/>
  <c r="I15" i="6"/>
  <c r="G15" i="6"/>
  <c r="E15" i="6"/>
  <c r="C15" i="6"/>
  <c r="Q14" i="6"/>
  <c r="O14" i="6"/>
  <c r="M14" i="6"/>
  <c r="K14" i="6"/>
  <c r="I14" i="6"/>
  <c r="G14" i="6"/>
  <c r="E14" i="6"/>
  <c r="C14" i="6"/>
  <c r="Q13" i="6"/>
  <c r="O13" i="6"/>
  <c r="M13" i="6"/>
  <c r="K13" i="6"/>
  <c r="I13" i="6"/>
  <c r="G13" i="6"/>
  <c r="E13" i="6"/>
  <c r="C13" i="6"/>
  <c r="Q12" i="6"/>
  <c r="O12" i="6"/>
  <c r="M12" i="6"/>
  <c r="K12" i="6"/>
  <c r="I12" i="6"/>
  <c r="G12" i="6"/>
  <c r="E12" i="6"/>
  <c r="C12" i="6"/>
  <c r="Q11" i="6"/>
  <c r="O11" i="6"/>
  <c r="M11" i="6"/>
  <c r="K11" i="6"/>
  <c r="I11" i="6"/>
  <c r="G11" i="6"/>
  <c r="E11" i="6"/>
  <c r="C11" i="6"/>
  <c r="Q10" i="6"/>
  <c r="O10" i="6"/>
  <c r="M10" i="6"/>
  <c r="K10" i="6"/>
  <c r="I10" i="6"/>
  <c r="G10" i="6"/>
  <c r="E10" i="6"/>
  <c r="C10" i="6"/>
  <c r="Q9" i="6"/>
  <c r="O9" i="6"/>
  <c r="M9" i="6"/>
  <c r="K9" i="6"/>
  <c r="I9" i="6"/>
  <c r="G9" i="6"/>
  <c r="E9" i="6"/>
  <c r="C9" i="6"/>
  <c r="Q8" i="6"/>
  <c r="O8" i="6"/>
  <c r="M8" i="6"/>
  <c r="K8" i="6"/>
  <c r="I8" i="6"/>
  <c r="G8" i="6"/>
  <c r="E8" i="6"/>
  <c r="C8" i="6"/>
  <c r="Q7" i="6"/>
  <c r="O7" i="6"/>
  <c r="M7" i="6"/>
  <c r="K7" i="6"/>
  <c r="I7" i="6"/>
  <c r="G7" i="6"/>
  <c r="E7" i="6"/>
  <c r="C7" i="6"/>
  <c r="Q6" i="6"/>
  <c r="O6" i="6"/>
  <c r="M6" i="6"/>
  <c r="K6" i="6"/>
  <c r="I6" i="6"/>
  <c r="G6" i="6"/>
  <c r="E6" i="6"/>
  <c r="C6" i="6"/>
  <c r="W23" i="4"/>
  <c r="U23" i="4"/>
  <c r="S23" i="4"/>
  <c r="R23" i="4"/>
  <c r="P23" i="4"/>
  <c r="Q23" i="4" s="1"/>
  <c r="N23" i="4"/>
  <c r="O23" i="4" s="1"/>
  <c r="L23" i="4"/>
  <c r="J23" i="4"/>
  <c r="K23" i="4" s="1"/>
  <c r="H23" i="4"/>
  <c r="I23" i="4" s="1"/>
  <c r="F23" i="4"/>
  <c r="G23" i="4" s="1"/>
  <c r="D23" i="4"/>
  <c r="E23" i="4" s="1"/>
  <c r="C23" i="4"/>
  <c r="B23" i="4"/>
  <c r="O23" i="6" l="1"/>
  <c r="M23" i="4"/>
</calcChain>
</file>

<file path=xl/sharedStrings.xml><?xml version="1.0" encoding="utf-8"?>
<sst xmlns="http://schemas.openxmlformats.org/spreadsheetml/2006/main" count="349" uniqueCount="70">
  <si>
    <t>Provisonal summer series GCSE entries for England as at April 21st, 2012 - 2014</t>
  </si>
  <si>
    <t>Total entry</t>
  </si>
  <si>
    <t>% change
(from 2013 )</t>
  </si>
  <si>
    <t>Year 10 and earlier</t>
  </si>
  <si>
    <t>Year 11</t>
  </si>
  <si>
    <t>Post year 11</t>
  </si>
  <si>
    <t>% change
(from 2012 )</t>
  </si>
  <si>
    <t>GCSE Subject</t>
  </si>
  <si>
    <t>No. entries</t>
  </si>
  <si>
    <t>% change
(from 2012)</t>
  </si>
  <si>
    <t>Mathematics</t>
  </si>
  <si>
    <t>English</t>
  </si>
  <si>
    <t>English language</t>
  </si>
  <si>
    <t>English literature</t>
  </si>
  <si>
    <t>Biology</t>
  </si>
  <si>
    <t>Chemistry</t>
  </si>
  <si>
    <t>Physics</t>
  </si>
  <si>
    <t>Science (including applied )</t>
  </si>
  <si>
    <t>Additional science</t>
  </si>
  <si>
    <t>History</t>
  </si>
  <si>
    <t>Geography</t>
  </si>
  <si>
    <t xml:space="preserve">French </t>
  </si>
  <si>
    <t xml:space="preserve">German </t>
  </si>
  <si>
    <t>Spanish</t>
  </si>
  <si>
    <t>Art and design</t>
  </si>
  <si>
    <t>Business and communication systems</t>
  </si>
  <si>
    <t xml:space="preserve">Business </t>
  </si>
  <si>
    <t>Citizenship studies</t>
  </si>
  <si>
    <t>Classical subjects</t>
  </si>
  <si>
    <t>Construction</t>
  </si>
  <si>
    <t>Design and technology</t>
  </si>
  <si>
    <t>Drama</t>
  </si>
  <si>
    <t>Economics</t>
  </si>
  <si>
    <t>Engineering</t>
  </si>
  <si>
    <t>Health and social care</t>
  </si>
  <si>
    <t>Home Economics</t>
  </si>
  <si>
    <t>Hospitality</t>
  </si>
  <si>
    <t>Humanities</t>
  </si>
  <si>
    <t>ICT</t>
  </si>
  <si>
    <t>Irish</t>
  </si>
  <si>
    <t>Leisure and tourism</t>
  </si>
  <si>
    <t>Manufacturing</t>
  </si>
  <si>
    <t>Additional Maths</t>
  </si>
  <si>
    <t>Media / Film / TV studies</t>
  </si>
  <si>
    <t>Music</t>
  </si>
  <si>
    <t>Performing/ Expressive arts</t>
  </si>
  <si>
    <t>Physical Education</t>
  </si>
  <si>
    <t>Prep for life and work</t>
  </si>
  <si>
    <t>Religious studies</t>
  </si>
  <si>
    <t>Social science subjects</t>
  </si>
  <si>
    <t>Statistics</t>
  </si>
  <si>
    <t>Welsh: first language</t>
  </si>
  <si>
    <t>Other modern languages</t>
  </si>
  <si>
    <t>Other sciences</t>
  </si>
  <si>
    <t>Other technology</t>
  </si>
  <si>
    <t>All other subjects</t>
  </si>
  <si>
    <t xml:space="preserve">Total </t>
  </si>
  <si>
    <t>Provisonal summer series GCSE entries for Wales as at April 21st, 2012 - 2014</t>
  </si>
  <si>
    <t>Science</t>
  </si>
  <si>
    <t>Welsh :second language</t>
  </si>
  <si>
    <t>Welsh literature</t>
  </si>
  <si>
    <t>Provisonal summer series GCSE entries for Northern Ireland as at April 21st, 2012 - 2014</t>
  </si>
  <si>
    <t xml:space="preserve">Provisional summer series IGCSE summary data entries for Wales as at April 21st, 2012 - 2014 </t>
  </si>
  <si>
    <t>IGCSE Subject</t>
  </si>
  <si>
    <t>% change from 2013</t>
  </si>
  <si>
    <t>% change from 2012</t>
  </si>
  <si>
    <t xml:space="preserve">Provisional summer series IGCSE summary data entries for Northern Ireland as at April 21st, 2012 - 2014 </t>
  </si>
  <si>
    <t>Total</t>
  </si>
  <si>
    <t xml:space="preserve">Provisional summer series IGCSE summary data entries for England as at April 21st, 2012 - 2014 </t>
  </si>
  <si>
    <t xml:space="preserve">IGCSE Subject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</si>
</sst>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wrapText="1"/>
    </xf>
    <xf numFmtId="3" fontId="0" fillId="0" borderId="1" xfId="0" applyNumberForma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9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GridLines="0" workbookViewId="0">
      <selection activeCell="D32" sqref="D32"/>
    </sheetView>
  </sheetViews>
  <sheetFormatPr defaultRowHeight="15" x14ac:dyDescent="0.25"/>
  <cols>
    <col min="1" max="1" width="21.28515625" style="28" customWidth="1"/>
    <col min="2" max="24" width="11.7109375" style="28" customWidth="1"/>
    <col min="25" max="16384" width="9.140625" style="28"/>
  </cols>
  <sheetData>
    <row r="1" spans="1:24" ht="18.75" x14ac:dyDescent="0.3">
      <c r="A1" s="27" t="s">
        <v>68</v>
      </c>
    </row>
    <row r="3" spans="1:24" x14ac:dyDescent="0.25">
      <c r="B3" s="42">
        <v>2014</v>
      </c>
      <c r="C3" s="45"/>
      <c r="D3" s="45"/>
      <c r="E3" s="45"/>
      <c r="F3" s="45"/>
      <c r="G3" s="45"/>
      <c r="H3" s="45"/>
      <c r="I3" s="43"/>
      <c r="J3" s="42">
        <v>2013</v>
      </c>
      <c r="K3" s="45"/>
      <c r="L3" s="45"/>
      <c r="M3" s="45"/>
      <c r="N3" s="45"/>
      <c r="O3" s="45"/>
      <c r="P3" s="45"/>
      <c r="Q3" s="43"/>
      <c r="R3" s="42">
        <v>2012</v>
      </c>
      <c r="S3" s="45"/>
      <c r="T3" s="45"/>
      <c r="U3" s="45"/>
      <c r="V3" s="45"/>
      <c r="W3" s="45"/>
      <c r="X3" s="43"/>
    </row>
    <row r="4" spans="1:24" x14ac:dyDescent="0.25">
      <c r="A4" s="46" t="s">
        <v>69</v>
      </c>
      <c r="B4" s="48" t="s">
        <v>1</v>
      </c>
      <c r="C4" s="44" t="s">
        <v>64</v>
      </c>
      <c r="D4" s="49" t="s">
        <v>3</v>
      </c>
      <c r="E4" s="50"/>
      <c r="F4" s="49" t="s">
        <v>4</v>
      </c>
      <c r="G4" s="50"/>
      <c r="H4" s="51" t="s">
        <v>5</v>
      </c>
      <c r="I4" s="52"/>
      <c r="J4" s="48" t="s">
        <v>1</v>
      </c>
      <c r="K4" s="44" t="s">
        <v>65</v>
      </c>
      <c r="L4" s="45" t="s">
        <v>3</v>
      </c>
      <c r="M4" s="43"/>
      <c r="N4" s="42" t="s">
        <v>4</v>
      </c>
      <c r="O4" s="43"/>
      <c r="P4" s="42" t="s">
        <v>5</v>
      </c>
      <c r="Q4" s="43"/>
      <c r="R4" s="29"/>
      <c r="S4" s="30"/>
      <c r="T4" s="30"/>
      <c r="U4" s="30"/>
      <c r="V4" s="30"/>
      <c r="W4" s="30"/>
      <c r="X4" s="31"/>
    </row>
    <row r="5" spans="1:24" ht="33.75" customHeight="1" x14ac:dyDescent="0.25">
      <c r="A5" s="47"/>
      <c r="B5" s="48"/>
      <c r="C5" s="44"/>
      <c r="D5" s="32" t="s">
        <v>8</v>
      </c>
      <c r="E5" s="33" t="s">
        <v>64</v>
      </c>
      <c r="F5" s="32" t="s">
        <v>8</v>
      </c>
      <c r="G5" s="33" t="s">
        <v>64</v>
      </c>
      <c r="H5" s="32" t="s">
        <v>8</v>
      </c>
      <c r="I5" s="33" t="s">
        <v>64</v>
      </c>
      <c r="J5" s="48"/>
      <c r="K5" s="44"/>
      <c r="L5" s="32" t="s">
        <v>8</v>
      </c>
      <c r="M5" s="33" t="s">
        <v>65</v>
      </c>
      <c r="N5" s="32" t="s">
        <v>8</v>
      </c>
      <c r="O5" s="33" t="s">
        <v>65</v>
      </c>
      <c r="P5" s="32" t="s">
        <v>8</v>
      </c>
      <c r="Q5" s="33" t="s">
        <v>65</v>
      </c>
      <c r="R5" s="14" t="s">
        <v>1</v>
      </c>
      <c r="S5" s="42" t="s">
        <v>3</v>
      </c>
      <c r="T5" s="43"/>
      <c r="U5" s="42" t="s">
        <v>4</v>
      </c>
      <c r="V5" s="43"/>
      <c r="W5" s="42" t="s">
        <v>5</v>
      </c>
      <c r="X5" s="43"/>
    </row>
    <row r="6" spans="1:24" x14ac:dyDescent="0.25">
      <c r="A6" s="14" t="s">
        <v>10</v>
      </c>
      <c r="B6" s="8">
        <v>29168</v>
      </c>
      <c r="C6" s="9">
        <f>(B6-J6)/J6</f>
        <v>0.38506101904173989</v>
      </c>
      <c r="D6" s="8">
        <v>286</v>
      </c>
      <c r="E6" s="9">
        <f>(D6-L6)/L6</f>
        <v>-0.88127853881278539</v>
      </c>
      <c r="F6" s="8">
        <v>22537</v>
      </c>
      <c r="G6" s="9">
        <f>(F6-N6)/N6</f>
        <v>0.26158755038065384</v>
      </c>
      <c r="H6" s="8">
        <v>6345</v>
      </c>
      <c r="I6" s="9">
        <f>(H6-P6)/P6</f>
        <v>7.0725190839694658</v>
      </c>
      <c r="J6" s="34">
        <v>21059</v>
      </c>
      <c r="K6" s="9">
        <f>(J6-R6)/R6</f>
        <v>0.76491786791820315</v>
      </c>
      <c r="L6" s="8">
        <v>2409</v>
      </c>
      <c r="M6" s="9">
        <f>(L6-S6)/S6</f>
        <v>0.63877551020408163</v>
      </c>
      <c r="N6" s="8">
        <v>17864</v>
      </c>
      <c r="O6" s="9">
        <f>(N6-U6)/U6</f>
        <v>0.78586424072778172</v>
      </c>
      <c r="P6" s="8">
        <v>786</v>
      </c>
      <c r="Q6" s="9">
        <f>(P6-W6)/W6</f>
        <v>0.71241830065359479</v>
      </c>
      <c r="R6" s="35">
        <v>11932</v>
      </c>
      <c r="S6" s="32">
        <v>1470</v>
      </c>
      <c r="T6" s="9"/>
      <c r="U6" s="32">
        <v>10003</v>
      </c>
      <c r="V6" s="9"/>
      <c r="W6" s="32">
        <v>459</v>
      </c>
      <c r="X6" s="9"/>
    </row>
    <row r="7" spans="1:24" x14ac:dyDescent="0.25">
      <c r="A7" s="14" t="s">
        <v>12</v>
      </c>
      <c r="B7" s="8">
        <v>138800</v>
      </c>
      <c r="C7" s="9">
        <f t="shared" ref="C7:C22" si="0">(B7-J7)/J7</f>
        <v>0.95575595321967033</v>
      </c>
      <c r="D7" s="8">
        <v>5282</v>
      </c>
      <c r="E7" s="9">
        <f t="shared" ref="E7:E22" si="1">(D7-L7)/L7</f>
        <v>-0.72561038961038959</v>
      </c>
      <c r="F7" s="8">
        <v>104649</v>
      </c>
      <c r="G7" s="9">
        <f t="shared" ref="G7:G22" si="2">(F7-N7)/N7</f>
        <v>1.3333110367892977</v>
      </c>
      <c r="H7" s="8">
        <v>28869</v>
      </c>
      <c r="I7" s="9">
        <f t="shared" ref="I7:I22" si="3">(H7-P7)/P7</f>
        <v>3.2021834061135372</v>
      </c>
      <c r="J7" s="8">
        <v>70970</v>
      </c>
      <c r="K7" s="9">
        <f t="shared" ref="K7:K22" si="4">(J7-R7)/R7</f>
        <v>5.9997041128316404</v>
      </c>
      <c r="L7" s="8">
        <v>19250</v>
      </c>
      <c r="M7" s="9">
        <f t="shared" ref="M7:M22" si="5">(L7-S7)/S7</f>
        <v>6.6846307385229542</v>
      </c>
      <c r="N7" s="8">
        <v>44850</v>
      </c>
      <c r="O7" s="9">
        <f t="shared" ref="O7:O22" si="6">(N7-U7)/U7</f>
        <v>7.9861751152073737</v>
      </c>
      <c r="P7" s="8">
        <v>6870</v>
      </c>
      <c r="Q7" s="9">
        <f t="shared" ref="Q7:Q22" si="7">(P7-W7)/W7</f>
        <v>1.5993189557321226</v>
      </c>
      <c r="R7" s="32">
        <v>10139</v>
      </c>
      <c r="S7" s="32">
        <v>2505</v>
      </c>
      <c r="T7" s="9"/>
      <c r="U7" s="32">
        <v>4991</v>
      </c>
      <c r="V7" s="9"/>
      <c r="W7" s="32">
        <v>2643</v>
      </c>
      <c r="X7" s="9"/>
    </row>
    <row r="8" spans="1:24" x14ac:dyDescent="0.25">
      <c r="A8" s="14" t="s">
        <v>13</v>
      </c>
      <c r="B8" s="8">
        <v>63182</v>
      </c>
      <c r="C8" s="9">
        <f t="shared" si="0"/>
        <v>2.1465139442231074</v>
      </c>
      <c r="D8" s="8">
        <v>5834</v>
      </c>
      <c r="E8" s="9">
        <f t="shared" si="1"/>
        <v>1.949443882709808</v>
      </c>
      <c r="F8" s="8">
        <v>28677</v>
      </c>
      <c r="G8" s="9">
        <f t="shared" si="2"/>
        <v>0.63494868871151655</v>
      </c>
      <c r="H8" s="8">
        <v>28671</v>
      </c>
      <c r="I8" s="9">
        <f t="shared" si="3"/>
        <v>50.016014234875442</v>
      </c>
      <c r="J8" s="8">
        <v>20080</v>
      </c>
      <c r="K8" s="9">
        <f t="shared" si="4"/>
        <v>3.3182795698924732</v>
      </c>
      <c r="L8" s="8">
        <v>1978</v>
      </c>
      <c r="M8" s="9">
        <f t="shared" si="5"/>
        <v>3.8960396039603959</v>
      </c>
      <c r="N8" s="8">
        <v>17540</v>
      </c>
      <c r="O8" s="9">
        <f t="shared" si="6"/>
        <v>3.1811680572109653</v>
      </c>
      <c r="P8" s="8">
        <v>562</v>
      </c>
      <c r="Q8" s="9">
        <f t="shared" si="7"/>
        <v>10.019607843137255</v>
      </c>
      <c r="R8" s="32">
        <v>4650</v>
      </c>
      <c r="S8" s="32">
        <v>404</v>
      </c>
      <c r="T8" s="9"/>
      <c r="U8" s="32">
        <v>4195</v>
      </c>
      <c r="V8" s="9"/>
      <c r="W8" s="32">
        <v>51</v>
      </c>
      <c r="X8" s="9"/>
    </row>
    <row r="9" spans="1:24" x14ac:dyDescent="0.25">
      <c r="A9" s="14" t="s">
        <v>14</v>
      </c>
      <c r="B9" s="8">
        <v>11493</v>
      </c>
      <c r="C9" s="9">
        <f t="shared" si="0"/>
        <v>0.34562697576396206</v>
      </c>
      <c r="D9" s="8">
        <v>130</v>
      </c>
      <c r="E9" s="9">
        <f t="shared" si="1"/>
        <v>-0.73684210526315785</v>
      </c>
      <c r="F9" s="8">
        <v>6929</v>
      </c>
      <c r="G9" s="9">
        <f t="shared" si="2"/>
        <v>-9.1874180865006552E-2</v>
      </c>
      <c r="H9" s="8">
        <v>4434</v>
      </c>
      <c r="I9" s="9">
        <f t="shared" si="3"/>
        <v>9.6330935251798557</v>
      </c>
      <c r="J9" s="8">
        <v>8541</v>
      </c>
      <c r="K9" s="9">
        <f t="shared" si="4"/>
        <v>4.60801050558109</v>
      </c>
      <c r="L9" s="8">
        <v>494</v>
      </c>
      <c r="M9" s="9">
        <f t="shared" si="5"/>
        <v>2.2287581699346406</v>
      </c>
      <c r="N9" s="8">
        <v>7630</v>
      </c>
      <c r="O9" s="9">
        <f t="shared" si="6"/>
        <v>5.2184189079054608</v>
      </c>
      <c r="P9" s="8">
        <v>417</v>
      </c>
      <c r="Q9" s="9">
        <f t="shared" si="7"/>
        <v>1.916083916083916</v>
      </c>
      <c r="R9" s="32">
        <v>1523</v>
      </c>
      <c r="S9" s="32">
        <v>153</v>
      </c>
      <c r="T9" s="9"/>
      <c r="U9" s="32">
        <v>1227</v>
      </c>
      <c r="V9" s="9"/>
      <c r="W9" s="32">
        <v>143</v>
      </c>
      <c r="X9" s="9"/>
    </row>
    <row r="10" spans="1:24" x14ac:dyDescent="0.25">
      <c r="A10" s="14" t="s">
        <v>15</v>
      </c>
      <c r="B10" s="8">
        <v>11165</v>
      </c>
      <c r="C10" s="9">
        <f t="shared" si="0"/>
        <v>0.47568067671160452</v>
      </c>
      <c r="D10" s="8">
        <v>70</v>
      </c>
      <c r="E10" s="9">
        <f t="shared" si="1"/>
        <v>-0.26315789473684209</v>
      </c>
      <c r="F10" s="8">
        <v>6794</v>
      </c>
      <c r="G10" s="9">
        <f t="shared" si="2"/>
        <v>-4.6456140350877195E-2</v>
      </c>
      <c r="H10" s="8">
        <v>4301</v>
      </c>
      <c r="I10" s="9">
        <f t="shared" si="3"/>
        <v>11.430635838150289</v>
      </c>
      <c r="J10" s="8">
        <v>7566</v>
      </c>
      <c r="K10" s="9">
        <f t="shared" si="4"/>
        <v>4.7231467473524962</v>
      </c>
      <c r="L10" s="8">
        <v>95</v>
      </c>
      <c r="M10" s="9">
        <f t="shared" si="5"/>
        <v>-0.20833333333333334</v>
      </c>
      <c r="N10" s="8">
        <v>7125</v>
      </c>
      <c r="O10" s="9">
        <f t="shared" si="6"/>
        <v>5.5487132352941178</v>
      </c>
      <c r="P10" s="8">
        <v>346</v>
      </c>
      <c r="Q10" s="9">
        <f t="shared" si="7"/>
        <v>2.0350877192982457</v>
      </c>
      <c r="R10" s="32">
        <v>1322</v>
      </c>
      <c r="S10" s="32">
        <v>120</v>
      </c>
      <c r="T10" s="9"/>
      <c r="U10" s="32">
        <v>1088</v>
      </c>
      <c r="V10" s="9"/>
      <c r="W10" s="32">
        <v>114</v>
      </c>
      <c r="X10" s="9"/>
    </row>
    <row r="11" spans="1:24" x14ac:dyDescent="0.25">
      <c r="A11" s="14" t="s">
        <v>16</v>
      </c>
      <c r="B11" s="8">
        <v>11372</v>
      </c>
      <c r="C11" s="9">
        <f t="shared" si="0"/>
        <v>1.0717799234833303</v>
      </c>
      <c r="D11" s="8">
        <v>70</v>
      </c>
      <c r="E11" s="9">
        <f t="shared" si="1"/>
        <v>-0.6</v>
      </c>
      <c r="F11" s="8">
        <v>6931</v>
      </c>
      <c r="G11" s="9">
        <f t="shared" si="2"/>
        <v>0.37875472448776604</v>
      </c>
      <c r="H11" s="8">
        <v>4371</v>
      </c>
      <c r="I11" s="9">
        <f t="shared" si="3"/>
        <v>14.229965156794425</v>
      </c>
      <c r="J11" s="8">
        <v>5489</v>
      </c>
      <c r="K11" s="9">
        <f t="shared" si="4"/>
        <v>2.5028717294192724</v>
      </c>
      <c r="L11" s="8">
        <v>175</v>
      </c>
      <c r="M11" s="9">
        <f t="shared" si="5"/>
        <v>6.6086956521739131</v>
      </c>
      <c r="N11" s="8">
        <v>5027</v>
      </c>
      <c r="O11" s="9">
        <f t="shared" si="6"/>
        <v>2.6639941690962101</v>
      </c>
      <c r="P11" s="8">
        <v>287</v>
      </c>
      <c r="Q11" s="9">
        <f t="shared" si="7"/>
        <v>0.66860465116279066</v>
      </c>
      <c r="R11" s="32">
        <v>1567</v>
      </c>
      <c r="S11" s="32">
        <v>23</v>
      </c>
      <c r="T11" s="9"/>
      <c r="U11" s="32">
        <v>1372</v>
      </c>
      <c r="V11" s="9"/>
      <c r="W11" s="32">
        <v>172</v>
      </c>
      <c r="X11" s="9"/>
    </row>
    <row r="12" spans="1:24" x14ac:dyDescent="0.25">
      <c r="A12" s="14" t="s">
        <v>58</v>
      </c>
      <c r="B12" s="8">
        <v>3728</v>
      </c>
      <c r="C12" s="9">
        <f t="shared" si="0"/>
        <v>1.3430029546065002E-3</v>
      </c>
      <c r="D12" s="8">
        <v>20</v>
      </c>
      <c r="E12" s="9">
        <f t="shared" si="1"/>
        <v>-0.85611510791366907</v>
      </c>
      <c r="F12" s="8">
        <v>1789</v>
      </c>
      <c r="G12" s="9">
        <f t="shared" si="2"/>
        <v>-0.48458657447421494</v>
      </c>
      <c r="H12" s="8">
        <v>1919</v>
      </c>
      <c r="I12" s="9">
        <f t="shared" si="3"/>
        <v>15.982300884955752</v>
      </c>
      <c r="J12" s="8">
        <v>3723</v>
      </c>
      <c r="K12" s="9">
        <f t="shared" si="4"/>
        <v>37.78125</v>
      </c>
      <c r="L12" s="8">
        <v>139</v>
      </c>
      <c r="M12" s="9">
        <f t="shared" si="5"/>
        <v>5.3181818181818183</v>
      </c>
      <c r="N12" s="8">
        <v>3471</v>
      </c>
      <c r="O12" s="9">
        <f t="shared" si="6"/>
        <v>47.208333333333336</v>
      </c>
      <c r="P12" s="8">
        <v>113</v>
      </c>
      <c r="Q12" s="9">
        <f t="shared" si="7"/>
        <v>55.5</v>
      </c>
      <c r="R12" s="32">
        <v>96</v>
      </c>
      <c r="S12" s="32">
        <v>22</v>
      </c>
      <c r="T12" s="9"/>
      <c r="U12" s="32">
        <v>72</v>
      </c>
      <c r="V12" s="9"/>
      <c r="W12" s="32">
        <v>2</v>
      </c>
      <c r="X12" s="9"/>
    </row>
    <row r="13" spans="1:24" x14ac:dyDescent="0.25">
      <c r="A13" s="14" t="s">
        <v>19</v>
      </c>
      <c r="B13" s="8">
        <v>5756</v>
      </c>
      <c r="C13" s="9">
        <f t="shared" si="0"/>
        <v>0.81749289548468584</v>
      </c>
      <c r="D13" s="8">
        <v>105</v>
      </c>
      <c r="E13" s="9">
        <f t="shared" si="1"/>
        <v>1.2340425531914894</v>
      </c>
      <c r="F13" s="8">
        <v>4340</v>
      </c>
      <c r="G13" s="9">
        <f t="shared" si="2"/>
        <v>0.45199063231850117</v>
      </c>
      <c r="H13" s="8">
        <v>1311</v>
      </c>
      <c r="I13" s="9">
        <f t="shared" si="3"/>
        <v>9.007633587786259</v>
      </c>
      <c r="J13" s="8">
        <v>3167</v>
      </c>
      <c r="K13" s="9">
        <f t="shared" si="4"/>
        <v>0.19194580353782462</v>
      </c>
      <c r="L13" s="8">
        <v>47</v>
      </c>
      <c r="M13" s="9">
        <f t="shared" si="5"/>
        <v>-0.24193548387096775</v>
      </c>
      <c r="N13" s="8">
        <v>2989</v>
      </c>
      <c r="O13" s="9">
        <f t="shared" si="6"/>
        <v>0.27571489543320526</v>
      </c>
      <c r="P13" s="8">
        <v>131</v>
      </c>
      <c r="Q13" s="9">
        <f t="shared" si="7"/>
        <v>-0.48015873015873017</v>
      </c>
      <c r="R13" s="32">
        <v>2657</v>
      </c>
      <c r="S13" s="32">
        <v>62</v>
      </c>
      <c r="T13" s="9"/>
      <c r="U13" s="32">
        <v>2343</v>
      </c>
      <c r="V13" s="9"/>
      <c r="W13" s="32">
        <v>252</v>
      </c>
      <c r="X13" s="9"/>
    </row>
    <row r="14" spans="1:24" x14ac:dyDescent="0.25">
      <c r="A14" s="14" t="s">
        <v>20</v>
      </c>
      <c r="B14" s="8">
        <v>4003</v>
      </c>
      <c r="C14" s="9">
        <f t="shared" si="0"/>
        <v>1.1247346072186837</v>
      </c>
      <c r="D14" s="8">
        <v>94</v>
      </c>
      <c r="E14" s="9">
        <f t="shared" si="1"/>
        <v>0.323943661971831</v>
      </c>
      <c r="F14" s="8">
        <v>3387</v>
      </c>
      <c r="G14" s="9">
        <f t="shared" si="2"/>
        <v>0.99235294117647055</v>
      </c>
      <c r="H14" s="8">
        <v>522</v>
      </c>
      <c r="I14" s="9">
        <f t="shared" si="3"/>
        <v>3.6194690265486726</v>
      </c>
      <c r="J14" s="8">
        <v>1884</v>
      </c>
      <c r="K14" s="9">
        <f t="shared" si="4"/>
        <v>0.55831265508684869</v>
      </c>
      <c r="L14" s="8">
        <v>71</v>
      </c>
      <c r="M14" s="9">
        <f t="shared" si="5"/>
        <v>-0.16470588235294117</v>
      </c>
      <c r="N14" s="8">
        <v>1700</v>
      </c>
      <c r="O14" s="9">
        <f t="shared" si="6"/>
        <v>0.60528800755429646</v>
      </c>
      <c r="P14" s="8">
        <v>113</v>
      </c>
      <c r="Q14" s="9">
        <f t="shared" si="7"/>
        <v>0.7384615384615385</v>
      </c>
      <c r="R14" s="32">
        <v>1209</v>
      </c>
      <c r="S14" s="32">
        <v>85</v>
      </c>
      <c r="T14" s="9"/>
      <c r="U14" s="32">
        <v>1059</v>
      </c>
      <c r="V14" s="9"/>
      <c r="W14" s="32">
        <v>65</v>
      </c>
      <c r="X14" s="9"/>
    </row>
    <row r="15" spans="1:24" x14ac:dyDescent="0.25">
      <c r="A15" s="14" t="s">
        <v>21</v>
      </c>
      <c r="B15" s="8">
        <v>3045</v>
      </c>
      <c r="C15" s="9">
        <f t="shared" si="0"/>
        <v>3.9351701782820099</v>
      </c>
      <c r="D15" s="8">
        <v>136</v>
      </c>
      <c r="E15" s="9">
        <f t="shared" si="1"/>
        <v>2.1627906976744184</v>
      </c>
      <c r="F15" s="8">
        <v>1510</v>
      </c>
      <c r="G15" s="9">
        <f t="shared" si="2"/>
        <v>1.6631393298059964</v>
      </c>
      <c r="H15" s="8">
        <v>1399</v>
      </c>
      <c r="I15" s="9">
        <f t="shared" si="3"/>
        <v>198.85714285714286</v>
      </c>
      <c r="J15" s="8">
        <v>617</v>
      </c>
      <c r="K15" s="9">
        <f t="shared" si="4"/>
        <v>0.32119914346895073</v>
      </c>
      <c r="L15" s="8">
        <v>43</v>
      </c>
      <c r="M15" s="9">
        <f t="shared" si="5"/>
        <v>-0.45569620253164556</v>
      </c>
      <c r="N15" s="8">
        <v>567</v>
      </c>
      <c r="O15" s="9">
        <f t="shared" si="6"/>
        <v>0.48818897637795278</v>
      </c>
      <c r="P15" s="8">
        <v>7</v>
      </c>
      <c r="Q15" s="9">
        <f t="shared" si="7"/>
        <v>0</v>
      </c>
      <c r="R15" s="32">
        <v>467</v>
      </c>
      <c r="S15" s="32">
        <v>79</v>
      </c>
      <c r="T15" s="9"/>
      <c r="U15" s="32">
        <v>381</v>
      </c>
      <c r="V15" s="9"/>
      <c r="W15" s="32">
        <v>7</v>
      </c>
      <c r="X15" s="9"/>
    </row>
    <row r="16" spans="1:24" x14ac:dyDescent="0.25">
      <c r="A16" s="14" t="s">
        <v>22</v>
      </c>
      <c r="B16" s="8">
        <v>1580</v>
      </c>
      <c r="C16" s="9">
        <f t="shared" si="0"/>
        <v>4.563380281690141</v>
      </c>
      <c r="D16" s="8">
        <v>82</v>
      </c>
      <c r="E16" s="9">
        <f t="shared" si="1"/>
        <v>3.3157894736842106</v>
      </c>
      <c r="F16" s="8">
        <v>592</v>
      </c>
      <c r="G16" s="9">
        <f t="shared" si="2"/>
        <v>1.3399209486166008</v>
      </c>
      <c r="H16" s="8">
        <v>906</v>
      </c>
      <c r="I16" s="9">
        <f t="shared" si="3"/>
        <v>74.5</v>
      </c>
      <c r="J16" s="8">
        <v>284</v>
      </c>
      <c r="K16" s="9">
        <f t="shared" si="4"/>
        <v>2.5949367088607596</v>
      </c>
      <c r="L16" s="8">
        <v>19</v>
      </c>
      <c r="M16" s="9">
        <f t="shared" si="5"/>
        <v>0.11764705882352941</v>
      </c>
      <c r="N16" s="8">
        <v>253</v>
      </c>
      <c r="O16" s="9">
        <f t="shared" si="6"/>
        <v>3.2881355932203391</v>
      </c>
      <c r="P16" s="8">
        <v>12</v>
      </c>
      <c r="Q16" s="9">
        <f t="shared" si="7"/>
        <v>3</v>
      </c>
      <c r="R16" s="32">
        <v>79</v>
      </c>
      <c r="S16" s="32">
        <v>17</v>
      </c>
      <c r="T16" s="9"/>
      <c r="U16" s="32">
        <v>59</v>
      </c>
      <c r="V16" s="9"/>
      <c r="W16" s="32">
        <v>3</v>
      </c>
      <c r="X16" s="9"/>
    </row>
    <row r="17" spans="1:24" x14ac:dyDescent="0.25">
      <c r="A17" s="14" t="s">
        <v>23</v>
      </c>
      <c r="B17" s="8">
        <v>1571</v>
      </c>
      <c r="C17" s="9">
        <f t="shared" si="0"/>
        <v>3.9093749999999998</v>
      </c>
      <c r="D17" s="8">
        <v>91</v>
      </c>
      <c r="E17" s="9">
        <f t="shared" si="1"/>
        <v>0.65454545454545454</v>
      </c>
      <c r="F17" s="8">
        <v>834</v>
      </c>
      <c r="G17" s="9">
        <f t="shared" si="2"/>
        <v>2.2964426877470356</v>
      </c>
      <c r="H17" s="8">
        <v>646</v>
      </c>
      <c r="I17" s="9">
        <f t="shared" si="3"/>
        <v>52.833333333333336</v>
      </c>
      <c r="J17" s="8">
        <v>320</v>
      </c>
      <c r="K17" s="9">
        <f t="shared" si="4"/>
        <v>1.3703703703703705</v>
      </c>
      <c r="L17" s="8">
        <v>55</v>
      </c>
      <c r="M17" s="9">
        <f t="shared" si="5"/>
        <v>2.4375</v>
      </c>
      <c r="N17" s="8">
        <v>253</v>
      </c>
      <c r="O17" s="9">
        <f t="shared" si="6"/>
        <v>1.2192982456140351</v>
      </c>
      <c r="P17" s="8">
        <v>12</v>
      </c>
      <c r="Q17" s="9">
        <f t="shared" si="7"/>
        <v>1.4</v>
      </c>
      <c r="R17" s="32">
        <v>135</v>
      </c>
      <c r="S17" s="32">
        <v>16</v>
      </c>
      <c r="T17" s="9"/>
      <c r="U17" s="32">
        <v>114</v>
      </c>
      <c r="V17" s="9"/>
      <c r="W17" s="32">
        <v>5</v>
      </c>
      <c r="X17" s="9"/>
    </row>
    <row r="18" spans="1:24" x14ac:dyDescent="0.25">
      <c r="A18" s="14" t="s">
        <v>24</v>
      </c>
      <c r="B18" s="8">
        <v>221</v>
      </c>
      <c r="C18" s="9">
        <f t="shared" si="0"/>
        <v>1.3263157894736841</v>
      </c>
      <c r="D18" s="8">
        <v>9</v>
      </c>
      <c r="E18" s="9">
        <f t="shared" si="1"/>
        <v>1.25</v>
      </c>
      <c r="F18" s="8">
        <v>190</v>
      </c>
      <c r="G18" s="9">
        <f t="shared" si="2"/>
        <v>1.6388888888888888</v>
      </c>
      <c r="H18" s="8">
        <v>22</v>
      </c>
      <c r="I18" s="9">
        <f t="shared" si="3"/>
        <v>0.15789473684210525</v>
      </c>
      <c r="J18" s="8">
        <v>95</v>
      </c>
      <c r="K18" s="9">
        <f t="shared" si="4"/>
        <v>-0.3014705882352941</v>
      </c>
      <c r="L18" s="8">
        <v>4</v>
      </c>
      <c r="M18" s="9">
        <f t="shared" si="5"/>
        <v>0.33333333333333331</v>
      </c>
      <c r="N18" s="8">
        <v>72</v>
      </c>
      <c r="O18" s="9">
        <f t="shared" si="6"/>
        <v>-0.13253012048192772</v>
      </c>
      <c r="P18" s="8">
        <v>19</v>
      </c>
      <c r="Q18" s="9">
        <f t="shared" si="7"/>
        <v>-0.62</v>
      </c>
      <c r="R18" s="32">
        <v>136</v>
      </c>
      <c r="S18" s="32">
        <v>3</v>
      </c>
      <c r="T18" s="9"/>
      <c r="U18" s="32">
        <v>83</v>
      </c>
      <c r="V18" s="9"/>
      <c r="W18" s="32">
        <v>50</v>
      </c>
      <c r="X18" s="9"/>
    </row>
    <row r="19" spans="1:24" ht="16.5" customHeight="1" x14ac:dyDescent="0.25">
      <c r="A19" s="14" t="s">
        <v>26</v>
      </c>
      <c r="B19" s="8">
        <v>1099</v>
      </c>
      <c r="C19" s="9">
        <f t="shared" si="0"/>
        <v>0.58129496402877701</v>
      </c>
      <c r="D19" s="8">
        <v>39</v>
      </c>
      <c r="E19" s="9">
        <f t="shared" si="1"/>
        <v>1.6</v>
      </c>
      <c r="F19" s="8">
        <v>934</v>
      </c>
      <c r="G19" s="9">
        <f t="shared" si="2"/>
        <v>0.63859649122807016</v>
      </c>
      <c r="H19" s="8">
        <v>126</v>
      </c>
      <c r="I19" s="9">
        <f t="shared" si="3"/>
        <v>0.14545454545454545</v>
      </c>
      <c r="J19" s="8">
        <v>695</v>
      </c>
      <c r="K19" s="9">
        <f t="shared" si="4"/>
        <v>0.78205128205128205</v>
      </c>
      <c r="L19" s="8">
        <v>15</v>
      </c>
      <c r="M19" s="9">
        <f t="shared" si="5"/>
        <v>0.36363636363636365</v>
      </c>
      <c r="N19" s="8">
        <v>570</v>
      </c>
      <c r="O19" s="9">
        <f t="shared" si="6"/>
        <v>1.3849372384937237</v>
      </c>
      <c r="P19" s="8">
        <v>110</v>
      </c>
      <c r="Q19" s="9">
        <f t="shared" si="7"/>
        <v>-0.21428571428571427</v>
      </c>
      <c r="R19" s="32">
        <v>390</v>
      </c>
      <c r="S19" s="32">
        <v>11</v>
      </c>
      <c r="T19" s="9"/>
      <c r="U19" s="32">
        <v>239</v>
      </c>
      <c r="V19" s="9"/>
      <c r="W19" s="32">
        <v>140</v>
      </c>
      <c r="X19" s="9"/>
    </row>
    <row r="20" spans="1:24" x14ac:dyDescent="0.25">
      <c r="A20" s="14" t="s">
        <v>28</v>
      </c>
      <c r="B20" s="8">
        <v>4265</v>
      </c>
      <c r="C20" s="9">
        <f t="shared" si="0"/>
        <v>0.19837032874402921</v>
      </c>
      <c r="D20" s="8">
        <v>1391</v>
      </c>
      <c r="E20" s="9">
        <f t="shared" si="1"/>
        <v>0.16596814752724226</v>
      </c>
      <c r="F20" s="8">
        <v>2684</v>
      </c>
      <c r="G20" s="9">
        <f t="shared" si="2"/>
        <v>0.23572744014732966</v>
      </c>
      <c r="H20" s="8">
        <v>190</v>
      </c>
      <c r="I20" s="9">
        <f t="shared" si="3"/>
        <v>-2.0618556701030927E-2</v>
      </c>
      <c r="J20" s="8">
        <v>3559</v>
      </c>
      <c r="K20" s="9">
        <f t="shared" si="4"/>
        <v>9.2052776925437257E-2</v>
      </c>
      <c r="L20" s="8">
        <v>1193</v>
      </c>
      <c r="M20" s="9">
        <f t="shared" si="5"/>
        <v>2.4034334763948499E-2</v>
      </c>
      <c r="N20" s="8">
        <v>2172</v>
      </c>
      <c r="O20" s="9">
        <f t="shared" si="6"/>
        <v>0.14496573537163943</v>
      </c>
      <c r="P20" s="8">
        <v>194</v>
      </c>
      <c r="Q20" s="9">
        <f t="shared" si="7"/>
        <v>-1.5228426395939087E-2</v>
      </c>
      <c r="R20" s="32">
        <v>3259</v>
      </c>
      <c r="S20" s="32">
        <v>1165</v>
      </c>
      <c r="T20" s="9"/>
      <c r="U20" s="32">
        <v>1897</v>
      </c>
      <c r="V20" s="9"/>
      <c r="W20" s="32">
        <v>197</v>
      </c>
      <c r="X20" s="9"/>
    </row>
    <row r="21" spans="1:24" x14ac:dyDescent="0.25">
      <c r="A21" s="14" t="s">
        <v>44</v>
      </c>
      <c r="B21" s="8">
        <v>358</v>
      </c>
      <c r="C21" s="9">
        <f t="shared" si="0"/>
        <v>0.38223938223938225</v>
      </c>
      <c r="D21" s="8">
        <v>26</v>
      </c>
      <c r="E21" s="9">
        <f t="shared" si="1"/>
        <v>0.3</v>
      </c>
      <c r="F21" s="8">
        <v>320</v>
      </c>
      <c r="G21" s="9">
        <f t="shared" si="2"/>
        <v>0.38528138528138528</v>
      </c>
      <c r="H21" s="8">
        <v>12</v>
      </c>
      <c r="I21" s="9">
        <f t="shared" si="3"/>
        <v>0.5</v>
      </c>
      <c r="J21" s="8">
        <v>259</v>
      </c>
      <c r="K21" s="9">
        <f t="shared" si="4"/>
        <v>-0.18037974683544303</v>
      </c>
      <c r="L21" s="8">
        <v>20</v>
      </c>
      <c r="M21" s="9">
        <f t="shared" si="5"/>
        <v>-0.13043478260869565</v>
      </c>
      <c r="N21" s="8">
        <v>231</v>
      </c>
      <c r="O21" s="9">
        <f t="shared" si="6"/>
        <v>-0.18947368421052632</v>
      </c>
      <c r="P21" s="8">
        <v>8</v>
      </c>
      <c r="Q21" s="9">
        <f t="shared" si="7"/>
        <v>0</v>
      </c>
      <c r="R21" s="32">
        <v>316</v>
      </c>
      <c r="S21" s="32">
        <v>23</v>
      </c>
      <c r="T21" s="9"/>
      <c r="U21" s="32">
        <v>285</v>
      </c>
      <c r="V21" s="9"/>
      <c r="W21" s="32">
        <v>8</v>
      </c>
      <c r="X21" s="9"/>
    </row>
    <row r="22" spans="1:24" x14ac:dyDescent="0.25">
      <c r="A22" s="14" t="s">
        <v>38</v>
      </c>
      <c r="B22" s="36">
        <v>3408</v>
      </c>
      <c r="C22" s="9">
        <f t="shared" si="0"/>
        <v>0.48561464690496947</v>
      </c>
      <c r="D22" s="8">
        <v>708</v>
      </c>
      <c r="E22" s="9">
        <f t="shared" si="1"/>
        <v>3.5087719298245612E-2</v>
      </c>
      <c r="F22" s="8">
        <v>2613</v>
      </c>
      <c r="G22" s="9">
        <f t="shared" si="2"/>
        <v>0.69895968790637186</v>
      </c>
      <c r="H22" s="8">
        <v>87</v>
      </c>
      <c r="I22" s="9">
        <f t="shared" si="3"/>
        <v>0.20833333333333334</v>
      </c>
      <c r="J22" s="8">
        <v>2294</v>
      </c>
      <c r="K22" s="9">
        <f t="shared" si="4"/>
        <v>0.65991316931982635</v>
      </c>
      <c r="L22" s="8">
        <v>684</v>
      </c>
      <c r="M22" s="9">
        <f t="shared" si="5"/>
        <v>0.29791271347248577</v>
      </c>
      <c r="N22" s="8">
        <v>1538</v>
      </c>
      <c r="O22" s="9">
        <f t="shared" si="6"/>
        <v>0.98195876288659789</v>
      </c>
      <c r="P22" s="8">
        <v>72</v>
      </c>
      <c r="Q22" s="9">
        <f t="shared" si="7"/>
        <v>-8.8607594936708861E-2</v>
      </c>
      <c r="R22" s="32">
        <v>1382</v>
      </c>
      <c r="S22" s="32">
        <v>527</v>
      </c>
      <c r="T22" s="9"/>
      <c r="U22" s="32">
        <v>776</v>
      </c>
      <c r="V22" s="9"/>
      <c r="W22" s="32">
        <v>79</v>
      </c>
      <c r="X22" s="9"/>
    </row>
    <row r="23" spans="1:24" x14ac:dyDescent="0.25">
      <c r="A23" s="16" t="s">
        <v>56</v>
      </c>
      <c r="B23" s="18">
        <f>SUM(B6:B22)</f>
        <v>294214</v>
      </c>
      <c r="C23" s="38">
        <f>(B23-J23)/J23</f>
        <v>0.95358627375466465</v>
      </c>
      <c r="D23" s="18">
        <f>SUM(D6:D22)</f>
        <v>14373</v>
      </c>
      <c r="E23" s="38">
        <f>(D23-L23)/L23</f>
        <v>-0.46150387771158818</v>
      </c>
      <c r="F23" s="18">
        <f>SUM(F6:F22)</f>
        <v>195710</v>
      </c>
      <c r="G23" s="38">
        <f>(F23-N23)/N23</f>
        <v>0.71898605206759658</v>
      </c>
      <c r="H23" s="18">
        <f>SUM(H6:H22)</f>
        <v>84131</v>
      </c>
      <c r="I23" s="38">
        <f>(H23-P23)/P23</f>
        <v>7.3637538522715973</v>
      </c>
      <c r="J23" s="18">
        <f>SUM(J6:J22)</f>
        <v>150602</v>
      </c>
      <c r="K23" s="38">
        <f>(J23-R23)/R23</f>
        <v>2.650161176955331</v>
      </c>
      <c r="L23" s="18">
        <f>SUM(L6:L22)</f>
        <v>26691</v>
      </c>
      <c r="M23" s="38">
        <f>(L23-S23)/S23</f>
        <v>2.9926701570680629</v>
      </c>
      <c r="N23" s="18">
        <f>SUM(N6:N22)</f>
        <v>113852</v>
      </c>
      <c r="O23" s="38">
        <f>(N23-U23)/U23</f>
        <v>2.7719321494831699</v>
      </c>
      <c r="P23" s="18">
        <f>SUM(P6:P22)</f>
        <v>10059</v>
      </c>
      <c r="Q23" s="38">
        <f>(P23-W23)/W23</f>
        <v>1.2913439635535306</v>
      </c>
      <c r="R23" s="21">
        <f>SUM(R6:R22)</f>
        <v>41259</v>
      </c>
      <c r="S23" s="21">
        <f>SUM(S6:S22)</f>
        <v>6685</v>
      </c>
      <c r="T23" s="21"/>
      <c r="U23" s="21">
        <f>SUM(U6:U22)</f>
        <v>30184</v>
      </c>
      <c r="V23" s="21"/>
      <c r="W23" s="21">
        <f>SUM(W6:W22)</f>
        <v>4390</v>
      </c>
      <c r="X23" s="21"/>
    </row>
  </sheetData>
  <mergeCells count="17">
    <mergeCell ref="B3:I3"/>
    <mergeCell ref="J3:Q3"/>
    <mergeCell ref="R3:X3"/>
    <mergeCell ref="A4:A5"/>
    <mergeCell ref="B4:B5"/>
    <mergeCell ref="C4:C5"/>
    <mergeCell ref="D4:E4"/>
    <mergeCell ref="F4:G4"/>
    <mergeCell ref="H4:I4"/>
    <mergeCell ref="J4:J5"/>
    <mergeCell ref="W5:X5"/>
    <mergeCell ref="K4:K5"/>
    <mergeCell ref="L4:M4"/>
    <mergeCell ref="N4:O4"/>
    <mergeCell ref="P4:Q4"/>
    <mergeCell ref="S5:T5"/>
    <mergeCell ref="U5:V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workbookViewId="0">
      <selection activeCell="G33" sqref="G33"/>
    </sheetView>
  </sheetViews>
  <sheetFormatPr defaultRowHeight="15" x14ac:dyDescent="0.25"/>
  <cols>
    <col min="1" max="1" width="21.28515625" style="28" customWidth="1"/>
    <col min="2" max="17" width="11.7109375" style="28" customWidth="1"/>
    <col min="18" max="16384" width="9.140625" style="28"/>
  </cols>
  <sheetData>
    <row r="1" spans="1:17" ht="18.75" x14ac:dyDescent="0.3">
      <c r="A1" s="27" t="s">
        <v>66</v>
      </c>
    </row>
    <row r="3" spans="1:17" x14ac:dyDescent="0.25">
      <c r="B3" s="42">
        <v>2014</v>
      </c>
      <c r="C3" s="45"/>
      <c r="D3" s="45"/>
      <c r="E3" s="45"/>
      <c r="F3" s="45"/>
      <c r="G3" s="45"/>
      <c r="H3" s="45"/>
      <c r="I3" s="43"/>
      <c r="J3" s="42">
        <v>2013</v>
      </c>
      <c r="K3" s="45"/>
      <c r="L3" s="45"/>
      <c r="M3" s="45"/>
      <c r="N3" s="45"/>
      <c r="O3" s="45"/>
      <c r="P3" s="45"/>
      <c r="Q3" s="43"/>
    </row>
    <row r="4" spans="1:17" x14ac:dyDescent="0.25">
      <c r="A4" s="46" t="s">
        <v>63</v>
      </c>
      <c r="B4" s="48" t="s">
        <v>1</v>
      </c>
      <c r="C4" s="44" t="s">
        <v>64</v>
      </c>
      <c r="D4" s="49" t="s">
        <v>3</v>
      </c>
      <c r="E4" s="50"/>
      <c r="F4" s="49" t="s">
        <v>4</v>
      </c>
      <c r="G4" s="50"/>
      <c r="H4" s="51" t="s">
        <v>5</v>
      </c>
      <c r="I4" s="52"/>
      <c r="J4" s="48" t="s">
        <v>1</v>
      </c>
      <c r="K4" s="44" t="s">
        <v>65</v>
      </c>
      <c r="L4" s="45" t="s">
        <v>3</v>
      </c>
      <c r="M4" s="43"/>
      <c r="N4" s="42" t="s">
        <v>4</v>
      </c>
      <c r="O4" s="43"/>
      <c r="P4" s="42" t="s">
        <v>5</v>
      </c>
      <c r="Q4" s="43"/>
    </row>
    <row r="5" spans="1:17" ht="33.75" customHeight="1" x14ac:dyDescent="0.25">
      <c r="A5" s="47"/>
      <c r="B5" s="48"/>
      <c r="C5" s="44"/>
      <c r="D5" s="32" t="s">
        <v>8</v>
      </c>
      <c r="E5" s="33" t="s">
        <v>64</v>
      </c>
      <c r="F5" s="32" t="s">
        <v>8</v>
      </c>
      <c r="G5" s="33" t="s">
        <v>64</v>
      </c>
      <c r="H5" s="32" t="s">
        <v>8</v>
      </c>
      <c r="I5" s="33" t="s">
        <v>64</v>
      </c>
      <c r="J5" s="48"/>
      <c r="K5" s="44"/>
      <c r="L5" s="32" t="s">
        <v>8</v>
      </c>
      <c r="M5" s="33" t="s">
        <v>65</v>
      </c>
      <c r="N5" s="32" t="s">
        <v>8</v>
      </c>
      <c r="O5" s="33" t="s">
        <v>65</v>
      </c>
      <c r="P5" s="32" t="s">
        <v>8</v>
      </c>
      <c r="Q5" s="33" t="s">
        <v>65</v>
      </c>
    </row>
    <row r="6" spans="1:17" x14ac:dyDescent="0.25">
      <c r="A6" s="14" t="s">
        <v>10</v>
      </c>
      <c r="B6" s="32">
        <v>31</v>
      </c>
      <c r="C6" s="9">
        <v>-0.29545454545454547</v>
      </c>
      <c r="D6" s="32">
        <v>0</v>
      </c>
      <c r="E6" s="9"/>
      <c r="F6" s="32">
        <v>24</v>
      </c>
      <c r="G6" s="9">
        <v>-0.36842105263157893</v>
      </c>
      <c r="H6" s="32">
        <v>7</v>
      </c>
      <c r="I6" s="9">
        <v>0.16666666666666666</v>
      </c>
      <c r="J6" s="40">
        <v>44</v>
      </c>
      <c r="K6" s="9">
        <v>21</v>
      </c>
      <c r="L6" s="32">
        <v>0</v>
      </c>
      <c r="M6" s="9"/>
      <c r="N6" s="32">
        <v>38</v>
      </c>
      <c r="O6" s="9">
        <v>37</v>
      </c>
      <c r="P6" s="32">
        <v>6</v>
      </c>
      <c r="Q6" s="9">
        <v>5</v>
      </c>
    </row>
    <row r="7" spans="1:17" x14ac:dyDescent="0.25">
      <c r="A7" s="14" t="s">
        <v>12</v>
      </c>
      <c r="B7" s="32">
        <v>68</v>
      </c>
      <c r="C7" s="9">
        <v>-5.5555555555555552E-2</v>
      </c>
      <c r="D7" s="32">
        <v>2</v>
      </c>
      <c r="E7" s="9">
        <v>1</v>
      </c>
      <c r="F7" s="32">
        <v>40</v>
      </c>
      <c r="G7" s="9">
        <v>-0.2</v>
      </c>
      <c r="H7" s="32">
        <v>26</v>
      </c>
      <c r="I7" s="9">
        <v>0.23809523809523808</v>
      </c>
      <c r="J7" s="32">
        <v>72</v>
      </c>
      <c r="K7" s="9">
        <v>3.8</v>
      </c>
      <c r="L7" s="32">
        <v>1</v>
      </c>
      <c r="M7" s="9">
        <v>0</v>
      </c>
      <c r="N7" s="32">
        <v>50</v>
      </c>
      <c r="O7" s="9"/>
      <c r="P7" s="32">
        <v>21</v>
      </c>
      <c r="Q7" s="9">
        <v>0.5</v>
      </c>
    </row>
    <row r="8" spans="1:17" x14ac:dyDescent="0.25">
      <c r="A8" s="14" t="s">
        <v>13</v>
      </c>
      <c r="B8" s="32">
        <v>0</v>
      </c>
      <c r="C8" s="9"/>
      <c r="D8" s="32">
        <v>0</v>
      </c>
      <c r="E8" s="9"/>
      <c r="F8" s="32">
        <v>0</v>
      </c>
      <c r="G8" s="9"/>
      <c r="H8" s="32">
        <v>0</v>
      </c>
      <c r="I8" s="9"/>
      <c r="J8" s="32">
        <v>0</v>
      </c>
      <c r="K8" s="9"/>
      <c r="L8" s="32">
        <v>0</v>
      </c>
      <c r="M8" s="9"/>
      <c r="N8" s="32">
        <v>0</v>
      </c>
      <c r="O8" s="9"/>
      <c r="P8" s="32">
        <v>0</v>
      </c>
      <c r="Q8" s="9"/>
    </row>
    <row r="9" spans="1:17" x14ac:dyDescent="0.25">
      <c r="A9" s="14" t="s">
        <v>14</v>
      </c>
      <c r="B9" s="32">
        <v>4</v>
      </c>
      <c r="C9" s="9"/>
      <c r="D9" s="32">
        <v>1</v>
      </c>
      <c r="E9" s="9"/>
      <c r="F9" s="32">
        <v>1</v>
      </c>
      <c r="G9" s="9"/>
      <c r="H9" s="32">
        <v>2</v>
      </c>
      <c r="I9" s="9"/>
      <c r="J9" s="32">
        <v>0</v>
      </c>
      <c r="K9" s="9"/>
      <c r="L9" s="32">
        <v>0</v>
      </c>
      <c r="M9" s="9"/>
      <c r="N9" s="32">
        <v>0</v>
      </c>
      <c r="O9" s="9"/>
      <c r="P9" s="32">
        <v>0</v>
      </c>
      <c r="Q9" s="9"/>
    </row>
    <row r="10" spans="1:17" x14ac:dyDescent="0.25">
      <c r="A10" s="14" t="s">
        <v>15</v>
      </c>
      <c r="B10" s="32">
        <v>2</v>
      </c>
      <c r="C10" s="9"/>
      <c r="D10" s="32">
        <v>1</v>
      </c>
      <c r="E10" s="9"/>
      <c r="F10" s="32">
        <v>1</v>
      </c>
      <c r="G10" s="9"/>
      <c r="H10" s="32">
        <v>0</v>
      </c>
      <c r="I10" s="9"/>
      <c r="J10" s="32">
        <v>0</v>
      </c>
      <c r="K10" s="9"/>
      <c r="L10" s="32">
        <v>0</v>
      </c>
      <c r="M10" s="9"/>
      <c r="N10" s="32">
        <v>0</v>
      </c>
      <c r="O10" s="9"/>
      <c r="P10" s="32">
        <v>0</v>
      </c>
      <c r="Q10" s="9"/>
    </row>
    <row r="11" spans="1:17" x14ac:dyDescent="0.25">
      <c r="A11" s="14" t="s">
        <v>16</v>
      </c>
      <c r="B11" s="32">
        <v>1</v>
      </c>
      <c r="C11" s="9"/>
      <c r="D11" s="32">
        <v>0</v>
      </c>
      <c r="E11" s="9"/>
      <c r="F11" s="32">
        <v>0</v>
      </c>
      <c r="G11" s="9"/>
      <c r="H11" s="32">
        <v>1</v>
      </c>
      <c r="I11" s="9"/>
      <c r="J11" s="32">
        <v>0</v>
      </c>
      <c r="K11" s="9"/>
      <c r="L11" s="32">
        <v>0</v>
      </c>
      <c r="M11" s="9"/>
      <c r="N11" s="32">
        <v>0</v>
      </c>
      <c r="O11" s="9"/>
      <c r="P11" s="32">
        <v>0</v>
      </c>
      <c r="Q11" s="9"/>
    </row>
    <row r="12" spans="1:17" x14ac:dyDescent="0.25">
      <c r="A12" s="14" t="s">
        <v>58</v>
      </c>
      <c r="B12" s="32">
        <v>0</v>
      </c>
      <c r="C12" s="9"/>
      <c r="D12" s="32">
        <v>0</v>
      </c>
      <c r="E12" s="9"/>
      <c r="F12" s="32">
        <v>0</v>
      </c>
      <c r="G12" s="9"/>
      <c r="H12" s="32">
        <v>0</v>
      </c>
      <c r="I12" s="9"/>
      <c r="J12" s="32">
        <v>0</v>
      </c>
      <c r="K12" s="9"/>
      <c r="L12" s="32">
        <v>0</v>
      </c>
      <c r="M12" s="9"/>
      <c r="N12" s="32">
        <v>0</v>
      </c>
      <c r="O12" s="9"/>
      <c r="P12" s="32">
        <v>0</v>
      </c>
      <c r="Q12" s="9"/>
    </row>
    <row r="13" spans="1:17" x14ac:dyDescent="0.25">
      <c r="A13" s="14" t="s">
        <v>19</v>
      </c>
      <c r="B13" s="32">
        <v>0</v>
      </c>
      <c r="C13" s="9"/>
      <c r="D13" s="32">
        <v>0</v>
      </c>
      <c r="E13" s="9"/>
      <c r="F13" s="32">
        <v>0</v>
      </c>
      <c r="G13" s="9"/>
      <c r="H13" s="32">
        <v>0</v>
      </c>
      <c r="I13" s="9"/>
      <c r="J13" s="32">
        <v>0</v>
      </c>
      <c r="K13" s="9"/>
      <c r="L13" s="32">
        <v>0</v>
      </c>
      <c r="M13" s="9"/>
      <c r="N13" s="32">
        <v>0</v>
      </c>
      <c r="O13" s="9"/>
      <c r="P13" s="32">
        <v>0</v>
      </c>
      <c r="Q13" s="9"/>
    </row>
    <row r="14" spans="1:17" x14ac:dyDescent="0.25">
      <c r="A14" s="14" t="s">
        <v>20</v>
      </c>
      <c r="B14" s="32">
        <v>3</v>
      </c>
      <c r="C14" s="9"/>
      <c r="D14" s="32">
        <v>1</v>
      </c>
      <c r="E14" s="9"/>
      <c r="F14" s="32">
        <v>2</v>
      </c>
      <c r="G14" s="9"/>
      <c r="H14" s="32">
        <v>0</v>
      </c>
      <c r="I14" s="9"/>
      <c r="J14" s="32">
        <v>0</v>
      </c>
      <c r="K14" s="9"/>
      <c r="L14" s="32">
        <v>0</v>
      </c>
      <c r="M14" s="9"/>
      <c r="N14" s="32">
        <v>0</v>
      </c>
      <c r="O14" s="9"/>
      <c r="P14" s="32">
        <v>0</v>
      </c>
      <c r="Q14" s="9"/>
    </row>
    <row r="15" spans="1:17" x14ac:dyDescent="0.25">
      <c r="A15" s="14" t="s">
        <v>21</v>
      </c>
      <c r="B15" s="32">
        <v>0</v>
      </c>
      <c r="C15" s="9"/>
      <c r="D15" s="32">
        <v>0</v>
      </c>
      <c r="E15" s="9"/>
      <c r="F15" s="32">
        <v>0</v>
      </c>
      <c r="G15" s="9"/>
      <c r="H15" s="32">
        <v>0</v>
      </c>
      <c r="I15" s="9"/>
      <c r="J15" s="32">
        <v>0</v>
      </c>
      <c r="K15" s="9"/>
      <c r="L15" s="32">
        <v>0</v>
      </c>
      <c r="M15" s="9"/>
      <c r="N15" s="32">
        <v>0</v>
      </c>
      <c r="O15" s="9"/>
      <c r="P15" s="32">
        <v>0</v>
      </c>
      <c r="Q15" s="9"/>
    </row>
    <row r="16" spans="1:17" x14ac:dyDescent="0.25">
      <c r="A16" s="14" t="s">
        <v>22</v>
      </c>
      <c r="B16" s="32">
        <v>0</v>
      </c>
      <c r="C16" s="9"/>
      <c r="D16" s="32">
        <v>0</v>
      </c>
      <c r="E16" s="9"/>
      <c r="F16" s="32">
        <v>0</v>
      </c>
      <c r="G16" s="9"/>
      <c r="H16" s="32">
        <v>0</v>
      </c>
      <c r="I16" s="9"/>
      <c r="J16" s="32">
        <v>0</v>
      </c>
      <c r="K16" s="9"/>
      <c r="L16" s="32">
        <v>0</v>
      </c>
      <c r="M16" s="9"/>
      <c r="N16" s="32">
        <v>0</v>
      </c>
      <c r="O16" s="9"/>
      <c r="P16" s="32">
        <v>0</v>
      </c>
      <c r="Q16" s="9"/>
    </row>
    <row r="17" spans="1:17" x14ac:dyDescent="0.25">
      <c r="A17" s="14" t="s">
        <v>23</v>
      </c>
      <c r="B17" s="32">
        <v>0</v>
      </c>
      <c r="C17" s="9"/>
      <c r="D17" s="32">
        <v>0</v>
      </c>
      <c r="E17" s="9"/>
      <c r="F17" s="32">
        <v>0</v>
      </c>
      <c r="G17" s="9"/>
      <c r="H17" s="32">
        <v>0</v>
      </c>
      <c r="I17" s="9"/>
      <c r="J17" s="32">
        <v>0</v>
      </c>
      <c r="K17" s="9"/>
      <c r="L17" s="32">
        <v>0</v>
      </c>
      <c r="M17" s="9"/>
      <c r="N17" s="32">
        <v>0</v>
      </c>
      <c r="O17" s="9"/>
      <c r="P17" s="32">
        <v>0</v>
      </c>
      <c r="Q17" s="9"/>
    </row>
    <row r="18" spans="1:17" x14ac:dyDescent="0.25">
      <c r="A18" s="14" t="s">
        <v>24</v>
      </c>
      <c r="B18" s="32">
        <v>0</v>
      </c>
      <c r="C18" s="9"/>
      <c r="D18" s="32">
        <v>0</v>
      </c>
      <c r="E18" s="9"/>
      <c r="F18" s="32">
        <v>0</v>
      </c>
      <c r="G18" s="9"/>
      <c r="H18" s="32">
        <v>0</v>
      </c>
      <c r="I18" s="9"/>
      <c r="J18" s="32">
        <v>0</v>
      </c>
      <c r="K18" s="9"/>
      <c r="L18" s="32">
        <v>0</v>
      </c>
      <c r="M18" s="9"/>
      <c r="N18" s="32">
        <v>0</v>
      </c>
      <c r="O18" s="9"/>
      <c r="P18" s="32">
        <v>0</v>
      </c>
      <c r="Q18" s="9"/>
    </row>
    <row r="19" spans="1:17" ht="16.5" customHeight="1" x14ac:dyDescent="0.25">
      <c r="A19" s="14" t="s">
        <v>26</v>
      </c>
      <c r="B19" s="32">
        <v>0</v>
      </c>
      <c r="C19" s="9"/>
      <c r="D19" s="32">
        <v>0</v>
      </c>
      <c r="E19" s="9"/>
      <c r="F19" s="32">
        <v>0</v>
      </c>
      <c r="G19" s="9"/>
      <c r="H19" s="32">
        <v>0</v>
      </c>
      <c r="I19" s="9"/>
      <c r="J19" s="32">
        <v>0</v>
      </c>
      <c r="K19" s="9"/>
      <c r="L19" s="32">
        <v>0</v>
      </c>
      <c r="M19" s="9"/>
      <c r="N19" s="32">
        <v>0</v>
      </c>
      <c r="O19" s="9"/>
      <c r="P19" s="32">
        <v>0</v>
      </c>
      <c r="Q19" s="9"/>
    </row>
    <row r="20" spans="1:17" x14ac:dyDescent="0.25">
      <c r="A20" s="14" t="s">
        <v>28</v>
      </c>
      <c r="B20" s="32">
        <v>2</v>
      </c>
      <c r="C20" s="9"/>
      <c r="D20" s="32">
        <v>1</v>
      </c>
      <c r="E20" s="9"/>
      <c r="F20" s="32">
        <v>1</v>
      </c>
      <c r="G20" s="9"/>
      <c r="H20" s="32">
        <v>0</v>
      </c>
      <c r="I20" s="9"/>
      <c r="J20" s="32">
        <v>0</v>
      </c>
      <c r="K20" s="9"/>
      <c r="L20" s="32">
        <v>0</v>
      </c>
      <c r="M20" s="9"/>
      <c r="N20" s="32">
        <v>0</v>
      </c>
      <c r="O20" s="9"/>
      <c r="P20" s="32">
        <v>0</v>
      </c>
      <c r="Q20" s="9"/>
    </row>
    <row r="21" spans="1:17" x14ac:dyDescent="0.25">
      <c r="A21" s="14" t="s">
        <v>44</v>
      </c>
      <c r="B21" s="32">
        <v>0</v>
      </c>
      <c r="C21" s="9"/>
      <c r="D21" s="32"/>
      <c r="E21" s="9"/>
      <c r="F21" s="32"/>
      <c r="G21" s="9"/>
      <c r="H21" s="32"/>
      <c r="I21" s="9"/>
      <c r="J21" s="32">
        <v>0</v>
      </c>
      <c r="K21" s="9"/>
      <c r="L21" s="32"/>
      <c r="M21" s="9"/>
      <c r="N21" s="32"/>
      <c r="O21" s="9"/>
      <c r="P21" s="32"/>
      <c r="Q21" s="9"/>
    </row>
    <row r="22" spans="1:17" x14ac:dyDescent="0.25">
      <c r="A22" s="14" t="s">
        <v>38</v>
      </c>
      <c r="B22" s="41">
        <v>0</v>
      </c>
      <c r="C22" s="9"/>
      <c r="D22" s="32">
        <v>0</v>
      </c>
      <c r="E22" s="9"/>
      <c r="F22" s="32">
        <v>0</v>
      </c>
      <c r="G22" s="9"/>
      <c r="H22" s="32">
        <v>0</v>
      </c>
      <c r="I22" s="9"/>
      <c r="J22" s="32">
        <v>0</v>
      </c>
      <c r="K22" s="9"/>
      <c r="L22" s="32">
        <v>0</v>
      </c>
      <c r="M22" s="9"/>
      <c r="N22" s="32">
        <v>0</v>
      </c>
      <c r="O22" s="9"/>
      <c r="P22" s="32">
        <v>0</v>
      </c>
      <c r="Q22" s="9"/>
    </row>
    <row r="23" spans="1:17" x14ac:dyDescent="0.25">
      <c r="A23" s="16" t="s">
        <v>67</v>
      </c>
      <c r="B23" s="39">
        <v>111</v>
      </c>
      <c r="C23" s="38">
        <v>-4.3103448275862072E-2</v>
      </c>
      <c r="D23" s="39">
        <v>6</v>
      </c>
      <c r="E23" s="38">
        <v>5</v>
      </c>
      <c r="F23" s="39">
        <v>69</v>
      </c>
      <c r="G23" s="38">
        <v>-0.21590909090909091</v>
      </c>
      <c r="H23" s="39">
        <v>36</v>
      </c>
      <c r="I23" s="38">
        <v>0.33333333333333331</v>
      </c>
      <c r="J23" s="39">
        <v>116</v>
      </c>
      <c r="K23" s="38">
        <v>5.8235294117647056</v>
      </c>
      <c r="L23" s="39">
        <v>1</v>
      </c>
      <c r="M23" s="39">
        <v>0</v>
      </c>
      <c r="N23" s="39">
        <v>88</v>
      </c>
      <c r="O23" s="38">
        <v>87</v>
      </c>
      <c r="P23" s="39">
        <v>27</v>
      </c>
      <c r="Q23" s="38">
        <v>0.8</v>
      </c>
    </row>
  </sheetData>
  <mergeCells count="13">
    <mergeCell ref="A4:A5"/>
    <mergeCell ref="B4:B5"/>
    <mergeCell ref="C4:C5"/>
    <mergeCell ref="D4:E4"/>
    <mergeCell ref="F4:G4"/>
    <mergeCell ref="K4:K5"/>
    <mergeCell ref="L4:M4"/>
    <mergeCell ref="N4:O4"/>
    <mergeCell ref="P4:Q4"/>
    <mergeCell ref="B3:I3"/>
    <mergeCell ref="J3:Q3"/>
    <mergeCell ref="H4:I4"/>
    <mergeCell ref="J4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GridLines="0" workbookViewId="0">
      <selection activeCell="C32" sqref="C32"/>
    </sheetView>
  </sheetViews>
  <sheetFormatPr defaultRowHeight="15" x14ac:dyDescent="0.25"/>
  <cols>
    <col min="1" max="1" width="21.28515625" style="28" customWidth="1"/>
    <col min="2" max="24" width="11.7109375" style="28" customWidth="1"/>
    <col min="25" max="16384" width="9.140625" style="28"/>
  </cols>
  <sheetData>
    <row r="1" spans="1:24" ht="18.75" x14ac:dyDescent="0.3">
      <c r="A1" s="27" t="s">
        <v>62</v>
      </c>
    </row>
    <row r="3" spans="1:24" x14ac:dyDescent="0.25">
      <c r="B3" s="42">
        <v>2014</v>
      </c>
      <c r="C3" s="45"/>
      <c r="D3" s="45"/>
      <c r="E3" s="45"/>
      <c r="F3" s="45"/>
      <c r="G3" s="45"/>
      <c r="H3" s="45"/>
      <c r="I3" s="43"/>
      <c r="J3" s="42">
        <v>2013</v>
      </c>
      <c r="K3" s="45"/>
      <c r="L3" s="45"/>
      <c r="M3" s="45"/>
      <c r="N3" s="45"/>
      <c r="O3" s="45"/>
      <c r="P3" s="45"/>
      <c r="Q3" s="43"/>
      <c r="R3" s="42">
        <v>2012</v>
      </c>
      <c r="S3" s="45"/>
      <c r="T3" s="45"/>
      <c r="U3" s="45"/>
      <c r="V3" s="45"/>
      <c r="W3" s="45"/>
      <c r="X3" s="43"/>
    </row>
    <row r="4" spans="1:24" x14ac:dyDescent="0.25">
      <c r="A4" s="46" t="s">
        <v>63</v>
      </c>
      <c r="B4" s="48" t="s">
        <v>1</v>
      </c>
      <c r="C4" s="44" t="s">
        <v>64</v>
      </c>
      <c r="D4" s="49" t="s">
        <v>3</v>
      </c>
      <c r="E4" s="50"/>
      <c r="F4" s="49" t="s">
        <v>4</v>
      </c>
      <c r="G4" s="50"/>
      <c r="H4" s="51" t="s">
        <v>5</v>
      </c>
      <c r="I4" s="52"/>
      <c r="J4" s="48" t="s">
        <v>1</v>
      </c>
      <c r="K4" s="44" t="s">
        <v>65</v>
      </c>
      <c r="L4" s="45" t="s">
        <v>3</v>
      </c>
      <c r="M4" s="43"/>
      <c r="N4" s="42" t="s">
        <v>4</v>
      </c>
      <c r="O4" s="43"/>
      <c r="P4" s="42" t="s">
        <v>5</v>
      </c>
      <c r="Q4" s="43"/>
      <c r="R4" s="29"/>
      <c r="S4" s="30"/>
      <c r="T4" s="30"/>
      <c r="U4" s="30"/>
      <c r="V4" s="30"/>
      <c r="W4" s="30"/>
      <c r="X4" s="31"/>
    </row>
    <row r="5" spans="1:24" ht="33.75" customHeight="1" x14ac:dyDescent="0.25">
      <c r="A5" s="47"/>
      <c r="B5" s="48"/>
      <c r="C5" s="44"/>
      <c r="D5" s="32" t="s">
        <v>8</v>
      </c>
      <c r="E5" s="33" t="s">
        <v>64</v>
      </c>
      <c r="F5" s="32" t="s">
        <v>8</v>
      </c>
      <c r="G5" s="33" t="s">
        <v>64</v>
      </c>
      <c r="H5" s="32" t="s">
        <v>8</v>
      </c>
      <c r="I5" s="33" t="s">
        <v>64</v>
      </c>
      <c r="J5" s="48"/>
      <c r="K5" s="44"/>
      <c r="L5" s="32" t="s">
        <v>8</v>
      </c>
      <c r="M5" s="33" t="s">
        <v>65</v>
      </c>
      <c r="N5" s="32" t="s">
        <v>8</v>
      </c>
      <c r="O5" s="33" t="s">
        <v>65</v>
      </c>
      <c r="P5" s="32" t="s">
        <v>8</v>
      </c>
      <c r="Q5" s="33" t="s">
        <v>65</v>
      </c>
      <c r="R5" s="14" t="s">
        <v>1</v>
      </c>
      <c r="S5" s="42" t="s">
        <v>3</v>
      </c>
      <c r="T5" s="43"/>
      <c r="U5" s="42" t="s">
        <v>4</v>
      </c>
      <c r="V5" s="43"/>
      <c r="W5" s="42" t="s">
        <v>5</v>
      </c>
      <c r="X5" s="43"/>
    </row>
    <row r="6" spans="1:24" x14ac:dyDescent="0.25">
      <c r="A6" s="14" t="s">
        <v>10</v>
      </c>
      <c r="B6" s="8">
        <v>2077</v>
      </c>
      <c r="C6" s="9">
        <v>0.19573978123200922</v>
      </c>
      <c r="D6" s="32">
        <v>29</v>
      </c>
      <c r="E6" s="9">
        <v>2.625</v>
      </c>
      <c r="F6" s="8">
        <v>1994</v>
      </c>
      <c r="G6" s="9">
        <v>0.19258373205741627</v>
      </c>
      <c r="H6" s="32">
        <v>54</v>
      </c>
      <c r="I6" s="9">
        <v>-5.2631578947368418E-2</v>
      </c>
      <c r="J6" s="34">
        <v>1737</v>
      </c>
      <c r="K6" s="9">
        <v>0.35069984447900465</v>
      </c>
      <c r="L6" s="32">
        <v>8</v>
      </c>
      <c r="M6" s="9">
        <v>-0.57894736842105265</v>
      </c>
      <c r="N6" s="8">
        <v>1672</v>
      </c>
      <c r="O6" s="9">
        <v>0.36936936936936937</v>
      </c>
      <c r="P6" s="8">
        <v>57</v>
      </c>
      <c r="Q6" s="9">
        <v>0.2391304347826087</v>
      </c>
      <c r="R6" s="35">
        <v>1286</v>
      </c>
      <c r="S6" s="32">
        <v>19</v>
      </c>
      <c r="T6" s="9"/>
      <c r="U6" s="32">
        <v>1221</v>
      </c>
      <c r="V6" s="9"/>
      <c r="W6" s="32">
        <v>46</v>
      </c>
      <c r="X6" s="9"/>
    </row>
    <row r="7" spans="1:24" x14ac:dyDescent="0.25">
      <c r="A7" s="14" t="s">
        <v>12</v>
      </c>
      <c r="B7" s="8">
        <v>235</v>
      </c>
      <c r="C7" s="9">
        <v>1.3267326732673268</v>
      </c>
      <c r="D7" s="32">
        <v>8</v>
      </c>
      <c r="E7" s="9"/>
      <c r="F7" s="8">
        <v>70</v>
      </c>
      <c r="G7" s="9">
        <v>1.4137931034482758</v>
      </c>
      <c r="H7" s="32">
        <v>157</v>
      </c>
      <c r="I7" s="9">
        <v>1.1805555555555556</v>
      </c>
      <c r="J7" s="8">
        <v>101</v>
      </c>
      <c r="K7" s="9">
        <v>-0.17886178861788618</v>
      </c>
      <c r="L7" s="32">
        <v>0</v>
      </c>
      <c r="M7" s="9">
        <v>-1</v>
      </c>
      <c r="N7" s="8">
        <v>29</v>
      </c>
      <c r="O7" s="9">
        <v>1.0714285714285714</v>
      </c>
      <c r="P7" s="8">
        <v>72</v>
      </c>
      <c r="Q7" s="9">
        <v>-0.32710280373831774</v>
      </c>
      <c r="R7" s="32">
        <v>123</v>
      </c>
      <c r="S7" s="32">
        <v>2</v>
      </c>
      <c r="T7" s="9"/>
      <c r="U7" s="32">
        <v>14</v>
      </c>
      <c r="V7" s="9"/>
      <c r="W7" s="32">
        <v>107</v>
      </c>
      <c r="X7" s="9"/>
    </row>
    <row r="8" spans="1:24" x14ac:dyDescent="0.25">
      <c r="A8" s="14" t="s">
        <v>13</v>
      </c>
      <c r="B8" s="8">
        <v>13</v>
      </c>
      <c r="C8" s="9">
        <v>8.3333333333333329E-2</v>
      </c>
      <c r="D8" s="32">
        <v>0</v>
      </c>
      <c r="E8" s="9"/>
      <c r="F8" s="8">
        <v>9</v>
      </c>
      <c r="G8" s="9">
        <v>0.125</v>
      </c>
      <c r="H8" s="32">
        <v>4</v>
      </c>
      <c r="I8" s="9">
        <v>0</v>
      </c>
      <c r="J8" s="8">
        <v>12</v>
      </c>
      <c r="K8" s="9">
        <v>-0.25</v>
      </c>
      <c r="L8" s="32">
        <v>0</v>
      </c>
      <c r="M8" s="9">
        <v>-1</v>
      </c>
      <c r="N8" s="8">
        <v>8</v>
      </c>
      <c r="O8" s="9">
        <v>0</v>
      </c>
      <c r="P8" s="8">
        <v>4</v>
      </c>
      <c r="Q8" s="9">
        <v>-0.33333333333333331</v>
      </c>
      <c r="R8" s="32">
        <v>16</v>
      </c>
      <c r="S8" s="32">
        <v>2</v>
      </c>
      <c r="T8" s="9"/>
      <c r="U8" s="32">
        <v>8</v>
      </c>
      <c r="V8" s="9"/>
      <c r="W8" s="32">
        <v>6</v>
      </c>
      <c r="X8" s="9"/>
    </row>
    <row r="9" spans="1:24" x14ac:dyDescent="0.25">
      <c r="A9" s="14" t="s">
        <v>14</v>
      </c>
      <c r="B9" s="8">
        <v>65</v>
      </c>
      <c r="C9" s="9">
        <v>0.14035087719298245</v>
      </c>
      <c r="D9" s="32">
        <v>1</v>
      </c>
      <c r="E9" s="9"/>
      <c r="F9" s="8">
        <v>59</v>
      </c>
      <c r="G9" s="9">
        <v>5.3571428571428568E-2</v>
      </c>
      <c r="H9" s="32">
        <v>5</v>
      </c>
      <c r="I9" s="9">
        <v>4</v>
      </c>
      <c r="J9" s="8">
        <v>57</v>
      </c>
      <c r="K9" s="9"/>
      <c r="L9" s="32">
        <v>0</v>
      </c>
      <c r="M9" s="9"/>
      <c r="N9" s="8">
        <v>56</v>
      </c>
      <c r="O9" s="9"/>
      <c r="P9" s="8">
        <v>1</v>
      </c>
      <c r="Q9" s="9"/>
      <c r="R9" s="32">
        <v>0</v>
      </c>
      <c r="S9" s="32">
        <v>0</v>
      </c>
      <c r="T9" s="9"/>
      <c r="U9" s="32">
        <v>0</v>
      </c>
      <c r="V9" s="9"/>
      <c r="W9" s="32">
        <v>0</v>
      </c>
      <c r="X9" s="9"/>
    </row>
    <row r="10" spans="1:24" x14ac:dyDescent="0.25">
      <c r="A10" s="14" t="s">
        <v>15</v>
      </c>
      <c r="B10" s="8">
        <v>64</v>
      </c>
      <c r="C10" s="9">
        <v>0.14285714285714285</v>
      </c>
      <c r="D10" s="32">
        <v>0</v>
      </c>
      <c r="E10" s="9"/>
      <c r="F10" s="8">
        <v>59</v>
      </c>
      <c r="G10" s="9">
        <v>7.2727272727272724E-2</v>
      </c>
      <c r="H10" s="32">
        <v>5</v>
      </c>
      <c r="I10" s="9">
        <v>4</v>
      </c>
      <c r="J10" s="8">
        <v>56</v>
      </c>
      <c r="K10" s="9"/>
      <c r="L10" s="32">
        <v>0</v>
      </c>
      <c r="M10" s="9"/>
      <c r="N10" s="8">
        <v>55</v>
      </c>
      <c r="O10" s="9"/>
      <c r="P10" s="8">
        <v>1</v>
      </c>
      <c r="Q10" s="9"/>
      <c r="R10" s="32">
        <v>0</v>
      </c>
      <c r="S10" s="32">
        <v>0</v>
      </c>
      <c r="T10" s="9"/>
      <c r="U10" s="32">
        <v>0</v>
      </c>
      <c r="V10" s="9"/>
      <c r="W10" s="32">
        <v>0</v>
      </c>
      <c r="X10" s="9"/>
    </row>
    <row r="11" spans="1:24" x14ac:dyDescent="0.25">
      <c r="A11" s="14" t="s">
        <v>16</v>
      </c>
      <c r="B11" s="8">
        <v>64</v>
      </c>
      <c r="C11" s="9"/>
      <c r="D11" s="32">
        <v>0</v>
      </c>
      <c r="E11" s="9"/>
      <c r="F11" s="8">
        <v>58</v>
      </c>
      <c r="G11" s="9"/>
      <c r="H11" s="32">
        <v>6</v>
      </c>
      <c r="I11" s="9"/>
      <c r="J11" s="8">
        <v>0</v>
      </c>
      <c r="K11" s="9"/>
      <c r="L11" s="32">
        <v>0</v>
      </c>
      <c r="M11" s="9"/>
      <c r="N11" s="8">
        <v>0</v>
      </c>
      <c r="O11" s="9"/>
      <c r="P11" s="8">
        <v>0</v>
      </c>
      <c r="Q11" s="9"/>
      <c r="R11" s="32">
        <v>0</v>
      </c>
      <c r="S11" s="32"/>
      <c r="T11" s="9"/>
      <c r="U11" s="32"/>
      <c r="V11" s="9"/>
      <c r="W11" s="32"/>
      <c r="X11" s="9"/>
    </row>
    <row r="12" spans="1:24" x14ac:dyDescent="0.25">
      <c r="A12" s="14" t="s">
        <v>58</v>
      </c>
      <c r="B12" s="8">
        <v>26</v>
      </c>
      <c r="C12" s="9">
        <v>0.52941176470588236</v>
      </c>
      <c r="D12" s="32">
        <v>0</v>
      </c>
      <c r="E12" s="9"/>
      <c r="F12" s="8">
        <v>25</v>
      </c>
      <c r="G12" s="9">
        <v>0.7857142857142857</v>
      </c>
      <c r="H12" s="32">
        <v>1</v>
      </c>
      <c r="I12" s="9">
        <v>-0.66666666666666663</v>
      </c>
      <c r="J12" s="8">
        <v>17</v>
      </c>
      <c r="K12" s="9"/>
      <c r="L12" s="32">
        <v>0</v>
      </c>
      <c r="M12" s="9"/>
      <c r="N12" s="8">
        <v>14</v>
      </c>
      <c r="O12" s="9"/>
      <c r="P12" s="8">
        <v>3</v>
      </c>
      <c r="Q12" s="9"/>
      <c r="R12" s="32">
        <v>0</v>
      </c>
      <c r="S12" s="32">
        <v>0</v>
      </c>
      <c r="T12" s="9"/>
      <c r="U12" s="32">
        <v>0</v>
      </c>
      <c r="V12" s="9"/>
      <c r="W12" s="32">
        <v>0</v>
      </c>
      <c r="X12" s="9"/>
    </row>
    <row r="13" spans="1:24" x14ac:dyDescent="0.25">
      <c r="A13" s="14" t="s">
        <v>19</v>
      </c>
      <c r="B13" s="8">
        <v>64</v>
      </c>
      <c r="C13" s="9"/>
      <c r="D13" s="32">
        <v>1</v>
      </c>
      <c r="E13" s="9"/>
      <c r="F13" s="8">
        <v>62</v>
      </c>
      <c r="G13" s="9"/>
      <c r="H13" s="32">
        <v>1</v>
      </c>
      <c r="I13" s="9"/>
      <c r="J13" s="8">
        <v>0</v>
      </c>
      <c r="K13" s="9"/>
      <c r="L13" s="32">
        <v>0</v>
      </c>
      <c r="M13" s="9"/>
      <c r="N13" s="8">
        <v>0</v>
      </c>
      <c r="O13" s="9"/>
      <c r="P13" s="8">
        <v>0</v>
      </c>
      <c r="Q13" s="9"/>
      <c r="R13" s="32">
        <v>0</v>
      </c>
      <c r="S13" s="32">
        <v>0</v>
      </c>
      <c r="T13" s="9"/>
      <c r="U13" s="32">
        <v>0</v>
      </c>
      <c r="V13" s="9"/>
      <c r="W13" s="32">
        <v>0</v>
      </c>
      <c r="X13" s="9"/>
    </row>
    <row r="14" spans="1:24" x14ac:dyDescent="0.25">
      <c r="A14" s="14" t="s">
        <v>20</v>
      </c>
      <c r="B14" s="8">
        <v>1</v>
      </c>
      <c r="C14" s="9"/>
      <c r="D14" s="32">
        <v>0</v>
      </c>
      <c r="E14" s="9"/>
      <c r="F14" s="8">
        <v>1</v>
      </c>
      <c r="G14" s="9"/>
      <c r="H14" s="32">
        <v>0</v>
      </c>
      <c r="I14" s="9"/>
      <c r="J14" s="8">
        <v>0</v>
      </c>
      <c r="K14" s="9"/>
      <c r="L14" s="32">
        <v>0</v>
      </c>
      <c r="M14" s="9"/>
      <c r="N14" s="8">
        <v>0</v>
      </c>
      <c r="O14" s="9"/>
      <c r="P14" s="8">
        <v>0</v>
      </c>
      <c r="Q14" s="9"/>
      <c r="R14" s="32">
        <v>0</v>
      </c>
      <c r="S14" s="32">
        <v>0</v>
      </c>
      <c r="T14" s="9"/>
      <c r="U14" s="32">
        <v>0</v>
      </c>
      <c r="V14" s="9"/>
      <c r="W14" s="32">
        <v>0</v>
      </c>
      <c r="X14" s="9"/>
    </row>
    <row r="15" spans="1:24" x14ac:dyDescent="0.25">
      <c r="A15" s="14" t="s">
        <v>21</v>
      </c>
      <c r="B15" s="8">
        <v>0</v>
      </c>
      <c r="C15" s="9"/>
      <c r="D15" s="32">
        <v>0</v>
      </c>
      <c r="E15" s="9"/>
      <c r="F15" s="8">
        <v>0</v>
      </c>
      <c r="G15" s="9"/>
      <c r="H15" s="32">
        <v>0</v>
      </c>
      <c r="I15" s="9"/>
      <c r="J15" s="8">
        <v>0</v>
      </c>
      <c r="K15" s="9"/>
      <c r="L15" s="32">
        <v>0</v>
      </c>
      <c r="M15" s="9"/>
      <c r="N15" s="8">
        <v>0</v>
      </c>
      <c r="O15" s="9"/>
      <c r="P15" s="8">
        <v>0</v>
      </c>
      <c r="Q15" s="9"/>
      <c r="R15" s="32">
        <v>0</v>
      </c>
      <c r="S15" s="32">
        <v>0</v>
      </c>
      <c r="T15" s="9"/>
      <c r="U15" s="32">
        <v>0</v>
      </c>
      <c r="V15" s="9"/>
      <c r="W15" s="32">
        <v>0</v>
      </c>
      <c r="X15" s="9"/>
    </row>
    <row r="16" spans="1:24" x14ac:dyDescent="0.25">
      <c r="A16" s="14" t="s">
        <v>22</v>
      </c>
      <c r="B16" s="8">
        <v>0</v>
      </c>
      <c r="C16" s="9"/>
      <c r="D16" s="32">
        <v>0</v>
      </c>
      <c r="E16" s="9"/>
      <c r="F16" s="8">
        <v>0</v>
      </c>
      <c r="G16" s="9"/>
      <c r="H16" s="32">
        <v>0</v>
      </c>
      <c r="I16" s="9"/>
      <c r="J16" s="8">
        <v>0</v>
      </c>
      <c r="K16" s="9"/>
      <c r="L16" s="32">
        <v>0</v>
      </c>
      <c r="M16" s="9"/>
      <c r="N16" s="8">
        <v>0</v>
      </c>
      <c r="O16" s="9"/>
      <c r="P16" s="8">
        <v>0</v>
      </c>
      <c r="Q16" s="9"/>
      <c r="R16" s="32">
        <v>0</v>
      </c>
      <c r="S16" s="32">
        <v>0</v>
      </c>
      <c r="T16" s="9"/>
      <c r="U16" s="32">
        <v>0</v>
      </c>
      <c r="V16" s="9"/>
      <c r="W16" s="32">
        <v>0</v>
      </c>
      <c r="X16" s="9"/>
    </row>
    <row r="17" spans="1:24" x14ac:dyDescent="0.25">
      <c r="A17" s="14" t="s">
        <v>23</v>
      </c>
      <c r="B17" s="8">
        <v>0</v>
      </c>
      <c r="C17" s="9"/>
      <c r="D17" s="32">
        <v>0</v>
      </c>
      <c r="E17" s="9"/>
      <c r="F17" s="8">
        <v>0</v>
      </c>
      <c r="G17" s="9"/>
      <c r="H17" s="32">
        <v>0</v>
      </c>
      <c r="I17" s="9"/>
      <c r="J17" s="8">
        <v>0</v>
      </c>
      <c r="K17" s="9"/>
      <c r="L17" s="32">
        <v>0</v>
      </c>
      <c r="M17" s="9"/>
      <c r="N17" s="8">
        <v>0</v>
      </c>
      <c r="O17" s="9"/>
      <c r="P17" s="8">
        <v>0</v>
      </c>
      <c r="Q17" s="9"/>
      <c r="R17" s="32">
        <v>0</v>
      </c>
      <c r="S17" s="32">
        <v>0</v>
      </c>
      <c r="T17" s="9"/>
      <c r="U17" s="32">
        <v>0</v>
      </c>
      <c r="V17" s="9"/>
      <c r="W17" s="32">
        <v>0</v>
      </c>
      <c r="X17" s="9"/>
    </row>
    <row r="18" spans="1:24" x14ac:dyDescent="0.25">
      <c r="A18" s="14" t="s">
        <v>24</v>
      </c>
      <c r="B18" s="8">
        <v>0</v>
      </c>
      <c r="C18" s="9"/>
      <c r="D18" s="32">
        <v>0</v>
      </c>
      <c r="E18" s="9"/>
      <c r="F18" s="8">
        <v>0</v>
      </c>
      <c r="G18" s="9"/>
      <c r="H18" s="32">
        <v>0</v>
      </c>
      <c r="I18" s="9"/>
      <c r="J18" s="8">
        <v>0</v>
      </c>
      <c r="K18" s="9"/>
      <c r="L18" s="32">
        <v>0</v>
      </c>
      <c r="M18" s="9"/>
      <c r="N18" s="8">
        <v>0</v>
      </c>
      <c r="O18" s="9"/>
      <c r="P18" s="8">
        <v>0</v>
      </c>
      <c r="Q18" s="9"/>
      <c r="R18" s="32">
        <v>0</v>
      </c>
      <c r="S18" s="32">
        <v>0</v>
      </c>
      <c r="T18" s="9"/>
      <c r="U18" s="32">
        <v>0</v>
      </c>
      <c r="V18" s="9"/>
      <c r="W18" s="32">
        <v>0</v>
      </c>
      <c r="X18" s="9"/>
    </row>
    <row r="19" spans="1:24" ht="16.5" customHeight="1" x14ac:dyDescent="0.25">
      <c r="A19" s="14" t="s">
        <v>26</v>
      </c>
      <c r="B19" s="8">
        <v>0</v>
      </c>
      <c r="C19" s="9"/>
      <c r="D19" s="32">
        <v>0</v>
      </c>
      <c r="E19" s="9"/>
      <c r="F19" s="8">
        <v>0</v>
      </c>
      <c r="G19" s="9"/>
      <c r="H19" s="32">
        <v>0</v>
      </c>
      <c r="I19" s="9"/>
      <c r="J19" s="8">
        <v>0</v>
      </c>
      <c r="K19" s="9"/>
      <c r="L19" s="32">
        <v>0</v>
      </c>
      <c r="M19" s="9"/>
      <c r="N19" s="8">
        <v>0</v>
      </c>
      <c r="O19" s="9"/>
      <c r="P19" s="8">
        <v>0</v>
      </c>
      <c r="Q19" s="9"/>
      <c r="R19" s="32">
        <v>0</v>
      </c>
      <c r="S19" s="32">
        <v>0</v>
      </c>
      <c r="T19" s="9"/>
      <c r="U19" s="32">
        <v>0</v>
      </c>
      <c r="V19" s="9"/>
      <c r="W19" s="32">
        <v>0</v>
      </c>
      <c r="X19" s="9"/>
    </row>
    <row r="20" spans="1:24" x14ac:dyDescent="0.25">
      <c r="A20" s="14" t="s">
        <v>28</v>
      </c>
      <c r="B20" s="8">
        <v>131</v>
      </c>
      <c r="C20" s="9">
        <v>4.8000000000000001E-2</v>
      </c>
      <c r="D20" s="32">
        <v>15</v>
      </c>
      <c r="E20" s="9">
        <v>0.15384615384615385</v>
      </c>
      <c r="F20" s="8">
        <v>88</v>
      </c>
      <c r="G20" s="9">
        <v>0.49152542372881358</v>
      </c>
      <c r="H20" s="32">
        <v>28</v>
      </c>
      <c r="I20" s="9">
        <v>-0.47169811320754718</v>
      </c>
      <c r="J20" s="8">
        <v>125</v>
      </c>
      <c r="K20" s="9">
        <v>0.20192307692307693</v>
      </c>
      <c r="L20" s="32">
        <v>13</v>
      </c>
      <c r="M20" s="9">
        <v>0.18181818181818182</v>
      </c>
      <c r="N20" s="8">
        <v>59</v>
      </c>
      <c r="O20" s="9">
        <v>0.68571428571428572</v>
      </c>
      <c r="P20" s="8">
        <v>53</v>
      </c>
      <c r="Q20" s="9">
        <v>-8.6206896551724144E-2</v>
      </c>
      <c r="R20" s="32">
        <v>104</v>
      </c>
      <c r="S20" s="32">
        <v>11</v>
      </c>
      <c r="T20" s="9"/>
      <c r="U20" s="32">
        <v>35</v>
      </c>
      <c r="V20" s="9"/>
      <c r="W20" s="32">
        <v>58</v>
      </c>
      <c r="X20" s="9"/>
    </row>
    <row r="21" spans="1:24" x14ac:dyDescent="0.25">
      <c r="A21" s="14" t="s">
        <v>44</v>
      </c>
      <c r="B21" s="8">
        <v>0</v>
      </c>
      <c r="C21" s="9"/>
      <c r="D21" s="32"/>
      <c r="E21" s="9"/>
      <c r="F21" s="8"/>
      <c r="G21" s="9"/>
      <c r="H21" s="32"/>
      <c r="I21" s="9"/>
      <c r="J21" s="8"/>
      <c r="K21" s="9"/>
      <c r="L21" s="32"/>
      <c r="M21" s="9"/>
      <c r="N21" s="8"/>
      <c r="O21" s="9"/>
      <c r="P21" s="8"/>
      <c r="Q21" s="9"/>
      <c r="R21" s="32">
        <v>0</v>
      </c>
      <c r="S21" s="32"/>
      <c r="T21" s="9"/>
      <c r="U21" s="32"/>
      <c r="V21" s="9"/>
      <c r="W21" s="32"/>
      <c r="X21" s="9"/>
    </row>
    <row r="22" spans="1:24" x14ac:dyDescent="0.25">
      <c r="A22" s="14" t="s">
        <v>38</v>
      </c>
      <c r="B22" s="36">
        <v>24</v>
      </c>
      <c r="C22" s="9"/>
      <c r="D22" s="32">
        <v>0</v>
      </c>
      <c r="E22" s="9"/>
      <c r="F22" s="8">
        <v>24</v>
      </c>
      <c r="G22" s="9"/>
      <c r="H22" s="32">
        <v>0</v>
      </c>
      <c r="I22" s="9"/>
      <c r="J22" s="8">
        <v>0</v>
      </c>
      <c r="K22" s="9"/>
      <c r="L22" s="32"/>
      <c r="M22" s="9"/>
      <c r="N22" s="8"/>
      <c r="O22" s="9"/>
      <c r="P22" s="8"/>
      <c r="Q22" s="9"/>
      <c r="R22" s="32">
        <v>0</v>
      </c>
      <c r="S22" s="32">
        <v>0</v>
      </c>
      <c r="T22" s="9"/>
      <c r="U22" s="32">
        <v>0</v>
      </c>
      <c r="V22" s="9"/>
      <c r="W22" s="32">
        <v>0</v>
      </c>
      <c r="X22" s="9"/>
    </row>
    <row r="23" spans="1:24" x14ac:dyDescent="0.25">
      <c r="A23" s="37" t="s">
        <v>56</v>
      </c>
      <c r="B23" s="18">
        <f>SUM(B6:B22)</f>
        <v>2764</v>
      </c>
      <c r="C23" s="38">
        <f>(B23-J23)/J23</f>
        <v>0.31306413301662706</v>
      </c>
      <c r="D23" s="39">
        <f>SUM(D6:D22)</f>
        <v>54</v>
      </c>
      <c r="E23" s="38">
        <f>(D23-L23)/L23</f>
        <v>1.5714285714285714</v>
      </c>
      <c r="F23" s="18">
        <f>SUM(F6:F22)</f>
        <v>2449</v>
      </c>
      <c r="G23" s="38">
        <f>(F23-N23)/N23</f>
        <v>0.29371368198626518</v>
      </c>
      <c r="H23" s="39">
        <f>SUM(H6:H22)</f>
        <v>261</v>
      </c>
      <c r="I23" s="38">
        <f>(H23-P23)/P23</f>
        <v>0.36649214659685864</v>
      </c>
      <c r="J23" s="18">
        <f>SUM(J6:J22)</f>
        <v>2105</v>
      </c>
      <c r="K23" s="38">
        <f>(J23-R23)/R23</f>
        <v>0.37671680837148463</v>
      </c>
      <c r="L23" s="39">
        <f>SUM(L6:L22)</f>
        <v>21</v>
      </c>
      <c r="M23" s="38">
        <f>(L23-S23)/S23</f>
        <v>-0.38235294117647056</v>
      </c>
      <c r="N23" s="18">
        <f>SUM(N6:N22)</f>
        <v>1893</v>
      </c>
      <c r="O23" s="38">
        <f>(N23-U23)/U23</f>
        <v>0.48122065727699531</v>
      </c>
      <c r="P23" s="18">
        <f>SUM(P6:P22)</f>
        <v>191</v>
      </c>
      <c r="Q23" s="38">
        <f>(P23-W23)/W23</f>
        <v>-0.11981566820276497</v>
      </c>
      <c r="R23" s="21">
        <f>SUM(R6:R22)</f>
        <v>1529</v>
      </c>
      <c r="S23" s="21">
        <f>SUM(S6:S22)</f>
        <v>34</v>
      </c>
      <c r="T23" s="21"/>
      <c r="U23" s="21">
        <f>SUM(U6:U22)</f>
        <v>1278</v>
      </c>
      <c r="V23" s="21"/>
      <c r="W23" s="21">
        <f>SUM(W6:W22)</f>
        <v>217</v>
      </c>
      <c r="X23" s="21"/>
    </row>
  </sheetData>
  <mergeCells count="17">
    <mergeCell ref="B3:I3"/>
    <mergeCell ref="J3:Q3"/>
    <mergeCell ref="R3:X3"/>
    <mergeCell ref="A4:A5"/>
    <mergeCell ref="B4:B5"/>
    <mergeCell ref="C4:C5"/>
    <mergeCell ref="D4:E4"/>
    <mergeCell ref="F4:G4"/>
    <mergeCell ref="H4:I4"/>
    <mergeCell ref="J4:J5"/>
    <mergeCell ref="W5:X5"/>
    <mergeCell ref="K4:K5"/>
    <mergeCell ref="L4:M4"/>
    <mergeCell ref="N4:O4"/>
    <mergeCell ref="P4:Q4"/>
    <mergeCell ref="S5:T5"/>
    <mergeCell ref="U5:V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35.42578125" style="2" customWidth="1"/>
    <col min="2" max="17" width="11.7109375" style="1" customWidth="1"/>
    <col min="18" max="16384" width="9.140625" style="1"/>
  </cols>
  <sheetData>
    <row r="1" spans="1:17" ht="18.75" customHeight="1" x14ac:dyDescent="0.3">
      <c r="A1" s="56" t="s">
        <v>61</v>
      </c>
      <c r="B1" s="56"/>
      <c r="C1" s="56"/>
      <c r="D1" s="56"/>
      <c r="E1" s="56"/>
      <c r="F1" s="56"/>
      <c r="G1" s="56"/>
      <c r="H1" s="56"/>
      <c r="I1" s="26"/>
      <c r="J1" s="26"/>
      <c r="K1" s="26"/>
      <c r="L1" s="26"/>
      <c r="M1" s="26"/>
      <c r="N1" s="26"/>
    </row>
    <row r="3" spans="1:17" x14ac:dyDescent="0.25">
      <c r="B3" s="54">
        <v>2014</v>
      </c>
      <c r="C3" s="54"/>
      <c r="D3" s="54"/>
      <c r="E3" s="54"/>
      <c r="F3" s="54"/>
      <c r="G3" s="54"/>
      <c r="H3" s="54"/>
      <c r="I3" s="54"/>
      <c r="J3" s="54">
        <v>2013</v>
      </c>
      <c r="K3" s="54"/>
      <c r="L3" s="54"/>
      <c r="M3" s="54"/>
      <c r="N3" s="54"/>
      <c r="O3" s="54"/>
      <c r="P3" s="54"/>
      <c r="Q3" s="54"/>
    </row>
    <row r="4" spans="1:17" ht="35.25" customHeight="1" x14ac:dyDescent="0.25">
      <c r="B4" s="55" t="s">
        <v>1</v>
      </c>
      <c r="C4" s="53" t="s">
        <v>2</v>
      </c>
      <c r="D4" s="54" t="s">
        <v>3</v>
      </c>
      <c r="E4" s="54"/>
      <c r="F4" s="54" t="s">
        <v>4</v>
      </c>
      <c r="G4" s="54"/>
      <c r="H4" s="55" t="s">
        <v>5</v>
      </c>
      <c r="I4" s="55"/>
      <c r="J4" s="55" t="s">
        <v>1</v>
      </c>
      <c r="K4" s="53" t="s">
        <v>6</v>
      </c>
      <c r="L4" s="54" t="s">
        <v>3</v>
      </c>
      <c r="M4" s="54"/>
      <c r="N4" s="54" t="s">
        <v>4</v>
      </c>
      <c r="O4" s="54"/>
      <c r="P4" s="54" t="s">
        <v>5</v>
      </c>
      <c r="Q4" s="54"/>
    </row>
    <row r="5" spans="1:17" s="6" customFormat="1" ht="35.25" customHeight="1" x14ac:dyDescent="0.25">
      <c r="A5" s="3" t="s">
        <v>7</v>
      </c>
      <c r="B5" s="55"/>
      <c r="C5" s="53"/>
      <c r="D5" s="4" t="s">
        <v>8</v>
      </c>
      <c r="E5" s="5" t="s">
        <v>2</v>
      </c>
      <c r="F5" s="4" t="s">
        <v>8</v>
      </c>
      <c r="G5" s="5" t="s">
        <v>2</v>
      </c>
      <c r="H5" s="4" t="s">
        <v>8</v>
      </c>
      <c r="I5" s="5" t="s">
        <v>2</v>
      </c>
      <c r="J5" s="55"/>
      <c r="K5" s="53"/>
      <c r="L5" s="4" t="s">
        <v>8</v>
      </c>
      <c r="M5" s="5" t="s">
        <v>9</v>
      </c>
      <c r="N5" s="4" t="s">
        <v>8</v>
      </c>
      <c r="O5" s="5" t="s">
        <v>6</v>
      </c>
      <c r="P5" s="4" t="s">
        <v>8</v>
      </c>
      <c r="Q5" s="5" t="s">
        <v>6</v>
      </c>
    </row>
    <row r="6" spans="1:17" x14ac:dyDescent="0.25">
      <c r="A6" s="7" t="s">
        <v>10</v>
      </c>
      <c r="B6" s="8">
        <v>26479</v>
      </c>
      <c r="C6" s="9">
        <v>2.7991303672645393E-2</v>
      </c>
      <c r="D6" s="10">
        <v>2479</v>
      </c>
      <c r="E6" s="11">
        <v>0.32213333333333333</v>
      </c>
      <c r="F6" s="10">
        <v>16722</v>
      </c>
      <c r="G6" s="11">
        <v>-1.1293088157038965E-2</v>
      </c>
      <c r="H6" s="10">
        <v>7278</v>
      </c>
      <c r="I6" s="9">
        <v>4.4189383070301291E-2</v>
      </c>
      <c r="J6" s="8">
        <v>25758</v>
      </c>
      <c r="K6" s="12">
        <v>-9.3028169014084505E-2</v>
      </c>
      <c r="L6" s="10">
        <v>1875</v>
      </c>
      <c r="M6" s="12">
        <v>0.22229465449804434</v>
      </c>
      <c r="N6" s="10">
        <v>16913</v>
      </c>
      <c r="O6" s="12">
        <v>-0.12372415936998082</v>
      </c>
      <c r="P6" s="10">
        <v>6970</v>
      </c>
      <c r="Q6" s="12">
        <v>-7.8651685393258425E-2</v>
      </c>
    </row>
    <row r="7" spans="1:17" s="15" customFormat="1" x14ac:dyDescent="0.25">
      <c r="A7" s="13" t="s">
        <v>11</v>
      </c>
      <c r="B7" s="8">
        <v>3113</v>
      </c>
      <c r="C7" s="9">
        <v>2.233169129720854E-2</v>
      </c>
      <c r="D7" s="8">
        <v>0</v>
      </c>
      <c r="E7" s="9">
        <v>-1</v>
      </c>
      <c r="F7" s="8">
        <v>2022</v>
      </c>
      <c r="G7" s="9">
        <v>-0.33552415379559647</v>
      </c>
      <c r="H7" s="8">
        <v>1091</v>
      </c>
      <c r="I7" s="9">
        <v>-0.25120109814687713</v>
      </c>
      <c r="J7" s="8">
        <v>3045</v>
      </c>
      <c r="K7" s="12">
        <v>-0.20929628667878472</v>
      </c>
      <c r="L7" s="8">
        <v>2</v>
      </c>
      <c r="M7" s="12">
        <v>0</v>
      </c>
      <c r="N7" s="8">
        <v>3043</v>
      </c>
      <c r="O7" s="12">
        <v>7.5265017667844519E-2</v>
      </c>
      <c r="P7" s="8">
        <v>1457</v>
      </c>
      <c r="Q7" s="12">
        <v>0.42983316977428854</v>
      </c>
    </row>
    <row r="8" spans="1:17" s="15" customFormat="1" x14ac:dyDescent="0.25">
      <c r="A8" s="13" t="s">
        <v>12</v>
      </c>
      <c r="B8" s="8">
        <v>20479</v>
      </c>
      <c r="C8" s="9">
        <v>3.3353517004743163E-2</v>
      </c>
      <c r="D8" s="8">
        <v>73</v>
      </c>
      <c r="E8" s="9">
        <v>-8.7499999999999994E-2</v>
      </c>
      <c r="F8" s="8">
        <v>15571</v>
      </c>
      <c r="G8" s="9">
        <v>1.724701117135951E-2</v>
      </c>
      <c r="H8" s="8">
        <v>4835</v>
      </c>
      <c r="I8" s="9">
        <v>9.1175806815617239E-2</v>
      </c>
      <c r="J8" s="8">
        <v>19818</v>
      </c>
      <c r="K8" s="12">
        <v>6.2684326237331764E-2</v>
      </c>
      <c r="L8" s="8">
        <v>80</v>
      </c>
      <c r="M8" s="12">
        <v>0.77777777777777779</v>
      </c>
      <c r="N8" s="8">
        <v>15307</v>
      </c>
      <c r="O8" s="12">
        <v>2.655757494467172E-2</v>
      </c>
      <c r="P8" s="8">
        <v>4431</v>
      </c>
      <c r="Q8" s="12">
        <v>0.19983753046303818</v>
      </c>
    </row>
    <row r="9" spans="1:17" x14ac:dyDescent="0.25">
      <c r="A9" s="7" t="s">
        <v>13</v>
      </c>
      <c r="B9" s="8">
        <v>10886</v>
      </c>
      <c r="C9" s="9">
        <v>-5.4706495310871829E-2</v>
      </c>
      <c r="D9" s="10">
        <v>13</v>
      </c>
      <c r="E9" s="11">
        <v>2.25</v>
      </c>
      <c r="F9" s="10">
        <v>8793</v>
      </c>
      <c r="G9" s="11">
        <v>-6.5270543212501322E-2</v>
      </c>
      <c r="H9" s="10">
        <v>2080</v>
      </c>
      <c r="I9" s="9">
        <v>-1.1876484560570071E-2</v>
      </c>
      <c r="J9" s="8">
        <v>11516</v>
      </c>
      <c r="K9" s="12">
        <v>4.2171945701357468E-2</v>
      </c>
      <c r="L9" s="10">
        <v>4</v>
      </c>
      <c r="M9" s="12">
        <v>-0.2</v>
      </c>
      <c r="N9" s="10">
        <v>9407</v>
      </c>
      <c r="O9" s="12">
        <v>4.6734171581172802E-2</v>
      </c>
      <c r="P9" s="10">
        <v>2105</v>
      </c>
      <c r="Q9" s="12">
        <v>2.28377065111759E-2</v>
      </c>
    </row>
    <row r="10" spans="1:17" x14ac:dyDescent="0.25">
      <c r="A10" s="7" t="s">
        <v>14</v>
      </c>
      <c r="B10" s="8">
        <v>4096</v>
      </c>
      <c r="C10" s="9">
        <v>-9.3604779818543926E-2</v>
      </c>
      <c r="D10" s="10">
        <v>9</v>
      </c>
      <c r="E10" s="11">
        <v>1.25</v>
      </c>
      <c r="F10" s="10">
        <v>3136</v>
      </c>
      <c r="G10" s="11">
        <v>-0.10476734227804739</v>
      </c>
      <c r="H10" s="10">
        <v>951</v>
      </c>
      <c r="I10" s="9">
        <v>-6.0276679841897232E-2</v>
      </c>
      <c r="J10" s="8">
        <v>4519</v>
      </c>
      <c r="K10" s="12">
        <v>6.0549166862238914E-2</v>
      </c>
      <c r="L10" s="10">
        <v>4</v>
      </c>
      <c r="M10" s="12">
        <v>0.33333333333333331</v>
      </c>
      <c r="N10" s="10">
        <v>3503</v>
      </c>
      <c r="O10" s="12">
        <v>5.7669082125603864E-2</v>
      </c>
      <c r="P10" s="10">
        <v>1012</v>
      </c>
      <c r="Q10" s="12">
        <v>6.9767441860465115E-2</v>
      </c>
    </row>
    <row r="11" spans="1:17" x14ac:dyDescent="0.25">
      <c r="A11" s="7" t="s">
        <v>15</v>
      </c>
      <c r="B11" s="8">
        <v>3155</v>
      </c>
      <c r="C11" s="9">
        <v>-1.4370509215870041E-2</v>
      </c>
      <c r="D11" s="10">
        <v>5</v>
      </c>
      <c r="E11" s="11">
        <v>1.5</v>
      </c>
      <c r="F11" s="10">
        <v>2504</v>
      </c>
      <c r="G11" s="11">
        <v>-3.0209140201394268E-2</v>
      </c>
      <c r="H11" s="10">
        <v>646</v>
      </c>
      <c r="I11" s="9">
        <v>4.7001620745542948E-2</v>
      </c>
      <c r="J11" s="8">
        <v>3201</v>
      </c>
      <c r="K11" s="12">
        <v>6.6289140572951363E-2</v>
      </c>
      <c r="L11" s="10">
        <v>2</v>
      </c>
      <c r="M11" s="12">
        <v>-0.33333333333333331</v>
      </c>
      <c r="N11" s="10">
        <v>2582</v>
      </c>
      <c r="O11" s="12">
        <v>8.0786940142318964E-2</v>
      </c>
      <c r="P11" s="10">
        <v>617</v>
      </c>
      <c r="Q11" s="12">
        <v>1.1475409836065573E-2</v>
      </c>
    </row>
    <row r="12" spans="1:17" x14ac:dyDescent="0.25">
      <c r="A12" s="7" t="s">
        <v>16</v>
      </c>
      <c r="B12" s="8">
        <v>3013</v>
      </c>
      <c r="C12" s="9">
        <v>-2.6494345718901455E-2</v>
      </c>
      <c r="D12" s="10">
        <v>6</v>
      </c>
      <c r="E12" s="11">
        <v>1</v>
      </c>
      <c r="F12" s="10">
        <v>2398</v>
      </c>
      <c r="G12" s="11">
        <v>-2.9935275080906147E-2</v>
      </c>
      <c r="H12" s="10">
        <v>609</v>
      </c>
      <c r="I12" s="9">
        <v>-1.7741935483870968E-2</v>
      </c>
      <c r="J12" s="8">
        <v>3095</v>
      </c>
      <c r="K12" s="12">
        <v>7.0563818747838125E-2</v>
      </c>
      <c r="L12" s="10">
        <v>3</v>
      </c>
      <c r="M12" s="12">
        <v>-0.4</v>
      </c>
      <c r="N12" s="10">
        <v>2472</v>
      </c>
      <c r="O12" s="12">
        <v>8.9947089947089942E-2</v>
      </c>
      <c r="P12" s="10">
        <v>620</v>
      </c>
      <c r="Q12" s="12">
        <v>3.2362459546925568E-3</v>
      </c>
    </row>
    <row r="13" spans="1:17" x14ac:dyDescent="0.25">
      <c r="A13" s="7" t="s">
        <v>58</v>
      </c>
      <c r="B13" s="8">
        <v>15681</v>
      </c>
      <c r="C13" s="9">
        <v>-1.7419637821918667E-2</v>
      </c>
      <c r="D13" s="10">
        <v>1159</v>
      </c>
      <c r="E13" s="11">
        <v>-3.4393809114359416E-3</v>
      </c>
      <c r="F13" s="10">
        <v>11742</v>
      </c>
      <c r="G13" s="11">
        <v>-2.3777851679414701E-2</v>
      </c>
      <c r="H13" s="10">
        <v>2780</v>
      </c>
      <c r="I13" s="9">
        <v>4.335260115606936E-3</v>
      </c>
      <c r="J13" s="8">
        <v>15959</v>
      </c>
      <c r="K13" s="12">
        <v>0.33391842193246407</v>
      </c>
      <c r="L13" s="10">
        <v>1163</v>
      </c>
      <c r="M13" s="12">
        <v>-9.2823712948517947E-2</v>
      </c>
      <c r="N13" s="10">
        <v>12028</v>
      </c>
      <c r="O13" s="12">
        <v>0.38651296829971182</v>
      </c>
      <c r="P13" s="10">
        <v>2768</v>
      </c>
      <c r="Q13" s="12">
        <v>0.37917289486796213</v>
      </c>
    </row>
    <row r="14" spans="1:17" x14ac:dyDescent="0.25">
      <c r="A14" s="7" t="s">
        <v>18</v>
      </c>
      <c r="B14" s="8">
        <v>1774</v>
      </c>
      <c r="C14" s="9">
        <v>-0.10040567951318459</v>
      </c>
      <c r="D14" s="10">
        <v>0</v>
      </c>
      <c r="E14" s="11">
        <v>-1</v>
      </c>
      <c r="F14" s="10">
        <v>1449</v>
      </c>
      <c r="G14" s="11">
        <v>-0.10444993819530285</v>
      </c>
      <c r="H14" s="10">
        <v>325</v>
      </c>
      <c r="I14" s="9">
        <v>-7.9320113314447591E-2</v>
      </c>
      <c r="J14" s="8">
        <v>1972</v>
      </c>
      <c r="K14" s="12">
        <v>7.407407407407407E-2</v>
      </c>
      <c r="L14" s="10">
        <v>1</v>
      </c>
      <c r="M14" s="12"/>
      <c r="N14" s="10">
        <v>1618</v>
      </c>
      <c r="O14" s="12">
        <v>0.13943661971830987</v>
      </c>
      <c r="P14" s="10">
        <v>353</v>
      </c>
      <c r="Q14" s="12">
        <v>-0.15144230769230768</v>
      </c>
    </row>
    <row r="15" spans="1:17" x14ac:dyDescent="0.25">
      <c r="A15" s="7" t="s">
        <v>19</v>
      </c>
      <c r="B15" s="8">
        <v>7626</v>
      </c>
      <c r="C15" s="9">
        <v>-2.7047716254146467E-2</v>
      </c>
      <c r="D15" s="10">
        <v>4</v>
      </c>
      <c r="E15" s="11">
        <v>3</v>
      </c>
      <c r="F15" s="10">
        <v>6217</v>
      </c>
      <c r="G15" s="11">
        <v>-2.0636420919974797E-2</v>
      </c>
      <c r="H15" s="10">
        <v>1405</v>
      </c>
      <c r="I15" s="9">
        <v>-5.6413700470114174E-2</v>
      </c>
      <c r="J15" s="8">
        <v>7838</v>
      </c>
      <c r="K15" s="12">
        <v>5.9034907597535933E-3</v>
      </c>
      <c r="L15" s="10">
        <v>1</v>
      </c>
      <c r="M15" s="12">
        <v>-0.75</v>
      </c>
      <c r="N15" s="10">
        <v>6348</v>
      </c>
      <c r="O15" s="12">
        <v>1.1794708320051004E-2</v>
      </c>
      <c r="P15" s="10">
        <v>1489</v>
      </c>
      <c r="Q15" s="12">
        <v>-1.6512549537648614E-2</v>
      </c>
    </row>
    <row r="16" spans="1:17" x14ac:dyDescent="0.25">
      <c r="A16" s="7" t="s">
        <v>20</v>
      </c>
      <c r="B16" s="8">
        <v>6843</v>
      </c>
      <c r="C16" s="9">
        <v>-4.4140243050705408E-2</v>
      </c>
      <c r="D16" s="10">
        <v>7</v>
      </c>
      <c r="E16" s="11">
        <v>2.5</v>
      </c>
      <c r="F16" s="10">
        <v>5576</v>
      </c>
      <c r="G16" s="11">
        <v>-3.7957211870255352E-2</v>
      </c>
      <c r="H16" s="10">
        <v>1260</v>
      </c>
      <c r="I16" s="9">
        <v>-7.4210139603232916E-2</v>
      </c>
      <c r="J16" s="8">
        <v>7159</v>
      </c>
      <c r="K16" s="12">
        <v>3.7235583888727906E-2</v>
      </c>
      <c r="L16" s="10">
        <v>2</v>
      </c>
      <c r="M16" s="12">
        <v>-0.6</v>
      </c>
      <c r="N16" s="10">
        <v>5796</v>
      </c>
      <c r="O16" s="12">
        <v>3.4445832589684096E-2</v>
      </c>
      <c r="P16" s="10">
        <v>1361</v>
      </c>
      <c r="Q16" s="12">
        <v>5.1777434312210199E-2</v>
      </c>
    </row>
    <row r="17" spans="1:17" x14ac:dyDescent="0.25">
      <c r="A17" s="7" t="s">
        <v>21</v>
      </c>
      <c r="B17" s="8">
        <v>5891</v>
      </c>
      <c r="C17" s="9">
        <v>-6.2539783577339275E-2</v>
      </c>
      <c r="D17" s="10">
        <v>22</v>
      </c>
      <c r="E17" s="11">
        <v>1</v>
      </c>
      <c r="F17" s="10">
        <v>4739</v>
      </c>
      <c r="G17" s="11">
        <v>-7.2965571205007823E-2</v>
      </c>
      <c r="H17" s="10">
        <v>1130</v>
      </c>
      <c r="I17" s="9">
        <v>-2.6701119724375538E-2</v>
      </c>
      <c r="J17" s="8">
        <v>6284</v>
      </c>
      <c r="K17" s="12">
        <v>-2.1031313288674247E-2</v>
      </c>
      <c r="L17" s="10">
        <v>11</v>
      </c>
      <c r="M17" s="12">
        <v>0.5714285714285714</v>
      </c>
      <c r="N17" s="10">
        <v>5112</v>
      </c>
      <c r="O17" s="12">
        <v>-2.3682200152788387E-2</v>
      </c>
      <c r="P17" s="10">
        <v>1161</v>
      </c>
      <c r="Q17" s="12">
        <v>-1.2755102040816327E-2</v>
      </c>
    </row>
    <row r="18" spans="1:17" x14ac:dyDescent="0.25">
      <c r="A18" s="7" t="s">
        <v>22</v>
      </c>
      <c r="B18" s="8">
        <v>1170</v>
      </c>
      <c r="C18" s="9">
        <v>0.14481409001956946</v>
      </c>
      <c r="D18" s="10">
        <v>4</v>
      </c>
      <c r="E18" s="11">
        <v>-0.2</v>
      </c>
      <c r="F18" s="10">
        <v>928</v>
      </c>
      <c r="G18" s="11">
        <v>0.1180722891566265</v>
      </c>
      <c r="H18" s="10">
        <v>238</v>
      </c>
      <c r="I18" s="9">
        <v>0.27272727272727271</v>
      </c>
      <c r="J18" s="8">
        <v>1022</v>
      </c>
      <c r="K18" s="12">
        <v>-0.10350877192982456</v>
      </c>
      <c r="L18" s="10">
        <v>5</v>
      </c>
      <c r="M18" s="12">
        <v>-0.2857142857142857</v>
      </c>
      <c r="N18" s="10">
        <v>830</v>
      </c>
      <c r="O18" s="12">
        <v>-7.3660714285714288E-2</v>
      </c>
      <c r="P18" s="10">
        <v>187</v>
      </c>
      <c r="Q18" s="12">
        <v>-0.2109704641350211</v>
      </c>
    </row>
    <row r="19" spans="1:17" x14ac:dyDescent="0.25">
      <c r="A19" s="7" t="s">
        <v>23</v>
      </c>
      <c r="B19" s="8">
        <v>3548</v>
      </c>
      <c r="C19" s="9">
        <v>-9.7683505442366734E-3</v>
      </c>
      <c r="D19" s="10">
        <v>41</v>
      </c>
      <c r="E19" s="11">
        <v>1.411764705882353</v>
      </c>
      <c r="F19" s="10">
        <v>2838</v>
      </c>
      <c r="G19" s="11">
        <v>-1.3212795549374131E-2</v>
      </c>
      <c r="H19" s="10">
        <v>669</v>
      </c>
      <c r="I19" s="9">
        <v>-3.0434782608695653E-2</v>
      </c>
      <c r="J19" s="8">
        <v>3583</v>
      </c>
      <c r="K19" s="12">
        <v>9.1047503045066994E-2</v>
      </c>
      <c r="L19" s="10">
        <v>17</v>
      </c>
      <c r="M19" s="12">
        <v>-0.2608695652173913</v>
      </c>
      <c r="N19" s="10">
        <v>2876</v>
      </c>
      <c r="O19" s="12">
        <v>0.10445468509984639</v>
      </c>
      <c r="P19" s="10">
        <v>690</v>
      </c>
      <c r="Q19" s="12">
        <v>5.0228310502283102E-2</v>
      </c>
    </row>
    <row r="20" spans="1:17" x14ac:dyDescent="0.25">
      <c r="A20" s="13" t="s">
        <v>24</v>
      </c>
      <c r="B20" s="8">
        <v>4815</v>
      </c>
      <c r="C20" s="9">
        <v>-8.8758516275548829E-2</v>
      </c>
      <c r="D20" s="10">
        <v>5</v>
      </c>
      <c r="E20" s="11">
        <v>0</v>
      </c>
      <c r="F20" s="10">
        <v>3843</v>
      </c>
      <c r="G20" s="11">
        <v>-8.6956521739130432E-2</v>
      </c>
      <c r="H20" s="10">
        <v>967</v>
      </c>
      <c r="I20" s="9">
        <v>-9.6261682242990657E-2</v>
      </c>
      <c r="J20" s="8">
        <v>5284</v>
      </c>
      <c r="K20" s="12">
        <v>39.646153846153844</v>
      </c>
      <c r="L20" s="10">
        <v>5</v>
      </c>
      <c r="M20" s="12"/>
      <c r="N20" s="10">
        <v>4209</v>
      </c>
      <c r="O20" s="12">
        <v>39.864077669902912</v>
      </c>
      <c r="P20" s="10">
        <v>1070</v>
      </c>
      <c r="Q20" s="12">
        <v>38.629629629629626</v>
      </c>
    </row>
    <row r="21" spans="1:17" x14ac:dyDescent="0.25">
      <c r="A21" s="13" t="s">
        <v>25</v>
      </c>
      <c r="B21" s="8">
        <v>1453</v>
      </c>
      <c r="C21" s="9">
        <v>-0.19007803790412486</v>
      </c>
      <c r="D21" s="10">
        <v>0</v>
      </c>
      <c r="E21" s="11"/>
      <c r="F21" s="10">
        <v>1144</v>
      </c>
      <c r="G21" s="11">
        <v>-5.2980132450331126E-2</v>
      </c>
      <c r="H21" s="10">
        <v>309</v>
      </c>
      <c r="I21" s="9">
        <v>-0.47269624573378838</v>
      </c>
      <c r="J21" s="8">
        <v>1794</v>
      </c>
      <c r="K21" s="12">
        <v>178.4</v>
      </c>
      <c r="L21" s="10">
        <v>0</v>
      </c>
      <c r="M21" s="12"/>
      <c r="N21" s="10">
        <v>1208</v>
      </c>
      <c r="O21" s="12">
        <v>200.33333333333334</v>
      </c>
      <c r="P21" s="10">
        <v>586</v>
      </c>
      <c r="Q21" s="12">
        <v>145.5</v>
      </c>
    </row>
    <row r="22" spans="1:17" x14ac:dyDescent="0.25">
      <c r="A22" s="13" t="s">
        <v>26</v>
      </c>
      <c r="B22" s="8">
        <v>3610</v>
      </c>
      <c r="C22" s="9">
        <v>5.7101024890190338E-2</v>
      </c>
      <c r="D22" s="10">
        <v>3</v>
      </c>
      <c r="E22" s="11">
        <v>0</v>
      </c>
      <c r="F22" s="10">
        <v>2940</v>
      </c>
      <c r="G22" s="11">
        <v>6.3675832127351659E-2</v>
      </c>
      <c r="H22" s="10">
        <v>667</v>
      </c>
      <c r="I22" s="9">
        <v>2.9320987654320986E-2</v>
      </c>
      <c r="J22" s="8">
        <v>3415</v>
      </c>
      <c r="K22" s="12">
        <v>4.7072668431891729E-3</v>
      </c>
      <c r="L22" s="10">
        <v>3</v>
      </c>
      <c r="M22" s="12"/>
      <c r="N22" s="10">
        <v>2764</v>
      </c>
      <c r="O22" s="12">
        <v>-8.963786303334529E-3</v>
      </c>
      <c r="P22" s="10">
        <v>648</v>
      </c>
      <c r="Q22" s="12">
        <v>6.2295081967213117E-2</v>
      </c>
    </row>
    <row r="23" spans="1:17" x14ac:dyDescent="0.25">
      <c r="A23" s="13" t="s">
        <v>27</v>
      </c>
      <c r="B23" s="8">
        <v>26</v>
      </c>
      <c r="C23" s="9">
        <v>-0.54385964912280704</v>
      </c>
      <c r="D23" s="10">
        <v>9</v>
      </c>
      <c r="E23" s="11"/>
      <c r="F23" s="10">
        <v>15</v>
      </c>
      <c r="G23" s="11">
        <v>-0.6875</v>
      </c>
      <c r="H23" s="10">
        <v>2</v>
      </c>
      <c r="I23" s="9">
        <v>-0.77777777777777779</v>
      </c>
      <c r="J23" s="8">
        <v>57</v>
      </c>
      <c r="K23" s="12">
        <v>13.25</v>
      </c>
      <c r="L23" s="10">
        <v>0</v>
      </c>
      <c r="M23" s="12"/>
      <c r="N23" s="10">
        <v>48</v>
      </c>
      <c r="O23" s="12">
        <v>11</v>
      </c>
      <c r="P23" s="10">
        <v>9</v>
      </c>
      <c r="Q23" s="12"/>
    </row>
    <row r="24" spans="1:17" s="15" customFormat="1" x14ac:dyDescent="0.25">
      <c r="A24" s="13" t="s">
        <v>28</v>
      </c>
      <c r="B24" s="8">
        <v>192</v>
      </c>
      <c r="C24" s="9">
        <v>1.5873015873015872E-2</v>
      </c>
      <c r="D24" s="8">
        <v>9</v>
      </c>
      <c r="E24" s="11">
        <v>0.125</v>
      </c>
      <c r="F24" s="8">
        <v>136</v>
      </c>
      <c r="G24" s="11">
        <v>-7.2992700729927005E-3</v>
      </c>
      <c r="H24" s="8">
        <v>47</v>
      </c>
      <c r="I24" s="9">
        <v>6.8181818181818177E-2</v>
      </c>
      <c r="J24" s="8">
        <v>189</v>
      </c>
      <c r="K24" s="12">
        <v>0.1524390243902439</v>
      </c>
      <c r="L24" s="8">
        <v>8</v>
      </c>
      <c r="M24" s="12">
        <v>3</v>
      </c>
      <c r="N24" s="8">
        <v>137</v>
      </c>
      <c r="O24" s="12">
        <v>0.18103448275862069</v>
      </c>
      <c r="P24" s="8">
        <v>44</v>
      </c>
      <c r="Q24" s="12">
        <v>-4.3478260869565216E-2</v>
      </c>
    </row>
    <row r="25" spans="1:17" x14ac:dyDescent="0.25">
      <c r="A25" s="13" t="s">
        <v>29</v>
      </c>
      <c r="B25" s="8">
        <v>584</v>
      </c>
      <c r="C25" s="9">
        <v>-0.17397454031117399</v>
      </c>
      <c r="D25" s="10">
        <v>1</v>
      </c>
      <c r="E25" s="11">
        <v>-0.75</v>
      </c>
      <c r="F25" s="10">
        <v>481</v>
      </c>
      <c r="G25" s="11">
        <v>-0.14412811387900357</v>
      </c>
      <c r="H25" s="10">
        <v>102</v>
      </c>
      <c r="I25" s="9">
        <v>-0.27659574468085107</v>
      </c>
      <c r="J25" s="8">
        <v>707</v>
      </c>
      <c r="K25" s="12">
        <v>0.12579617834394904</v>
      </c>
      <c r="L25" s="10">
        <v>4</v>
      </c>
      <c r="M25" s="12"/>
      <c r="N25" s="10">
        <v>562</v>
      </c>
      <c r="O25" s="12">
        <v>9.5516569200779722E-2</v>
      </c>
      <c r="P25" s="10">
        <v>141</v>
      </c>
      <c r="Q25" s="12">
        <v>0.22608695652173913</v>
      </c>
    </row>
    <row r="26" spans="1:17" x14ac:dyDescent="0.25">
      <c r="A26" s="13" t="s">
        <v>30</v>
      </c>
      <c r="B26" s="8">
        <v>4737</v>
      </c>
      <c r="C26" s="9">
        <v>-4.8030546623794211E-2</v>
      </c>
      <c r="D26" s="10">
        <v>2</v>
      </c>
      <c r="E26" s="11">
        <v>-0.9285714285714286</v>
      </c>
      <c r="F26" s="10">
        <v>3866</v>
      </c>
      <c r="G26" s="11">
        <v>-4.6844181459566078E-2</v>
      </c>
      <c r="H26" s="10">
        <v>869</v>
      </c>
      <c r="I26" s="9">
        <v>-2.5784753363228701E-2</v>
      </c>
      <c r="J26" s="8">
        <v>4976</v>
      </c>
      <c r="K26" s="12">
        <v>1.8729792147806004</v>
      </c>
      <c r="L26" s="10">
        <v>28</v>
      </c>
      <c r="M26" s="12">
        <v>-0.3</v>
      </c>
      <c r="N26" s="10">
        <v>4056</v>
      </c>
      <c r="O26" s="12">
        <v>1.9649122807017543</v>
      </c>
      <c r="P26" s="10">
        <v>892</v>
      </c>
      <c r="Q26" s="12">
        <v>1.7530864197530864</v>
      </c>
    </row>
    <row r="27" spans="1:17" s="15" customFormat="1" x14ac:dyDescent="0.25">
      <c r="A27" s="13" t="s">
        <v>31</v>
      </c>
      <c r="B27" s="8">
        <v>1679</v>
      </c>
      <c r="C27" s="9">
        <v>-8.1007115489874104E-2</v>
      </c>
      <c r="D27" s="8">
        <v>15</v>
      </c>
      <c r="E27" s="11">
        <v>-0.4</v>
      </c>
      <c r="F27" s="8">
        <v>1395</v>
      </c>
      <c r="G27" s="11">
        <v>-6.8758344459279044E-2</v>
      </c>
      <c r="H27" s="8">
        <v>269</v>
      </c>
      <c r="I27" s="9">
        <v>-0.11513157894736842</v>
      </c>
      <c r="J27" s="8">
        <v>1827</v>
      </c>
      <c r="K27" s="12">
        <v>1.6401734104046244</v>
      </c>
      <c r="L27" s="8">
        <v>25</v>
      </c>
      <c r="M27" s="12">
        <v>4.1666666666666664E-2</v>
      </c>
      <c r="N27" s="8">
        <v>1498</v>
      </c>
      <c r="O27" s="12">
        <v>1.6797853309481217</v>
      </c>
      <c r="P27" s="8">
        <v>304</v>
      </c>
      <c r="Q27" s="12">
        <v>1.7889908256880733</v>
      </c>
    </row>
    <row r="28" spans="1:17" s="15" customFormat="1" x14ac:dyDescent="0.25">
      <c r="A28" s="13" t="s">
        <v>32</v>
      </c>
      <c r="B28" s="8">
        <v>217</v>
      </c>
      <c r="C28" s="9">
        <v>-0.10699588477366255</v>
      </c>
      <c r="D28" s="8">
        <v>0</v>
      </c>
      <c r="E28" s="11"/>
      <c r="F28" s="8">
        <v>171</v>
      </c>
      <c r="G28" s="11">
        <v>-0.10471204188481675</v>
      </c>
      <c r="H28" s="8">
        <v>46</v>
      </c>
      <c r="I28" s="9">
        <v>-0.11538461538461539</v>
      </c>
      <c r="J28" s="8">
        <v>243</v>
      </c>
      <c r="K28" s="12">
        <v>7.3793103448275863</v>
      </c>
      <c r="L28" s="8">
        <v>0</v>
      </c>
      <c r="M28" s="12"/>
      <c r="N28" s="8">
        <v>191</v>
      </c>
      <c r="O28" s="12">
        <v>8.0952380952380949</v>
      </c>
      <c r="P28" s="8">
        <v>52</v>
      </c>
      <c r="Q28" s="12">
        <v>5.5</v>
      </c>
    </row>
    <row r="29" spans="1:17" s="15" customFormat="1" x14ac:dyDescent="0.25">
      <c r="A29" s="13" t="s">
        <v>33</v>
      </c>
      <c r="B29" s="8">
        <v>369</v>
      </c>
      <c r="C29" s="9">
        <v>8.2111436950146624E-2</v>
      </c>
      <c r="D29" s="8">
        <v>0</v>
      </c>
      <c r="E29" s="11"/>
      <c r="F29" s="8">
        <v>288</v>
      </c>
      <c r="G29" s="11">
        <v>1.0526315789473684E-2</v>
      </c>
      <c r="H29" s="8">
        <v>81</v>
      </c>
      <c r="I29" s="9">
        <v>0.44642857142857145</v>
      </c>
      <c r="J29" s="8">
        <v>341</v>
      </c>
      <c r="K29" s="12">
        <v>16.05</v>
      </c>
      <c r="L29" s="8">
        <v>0</v>
      </c>
      <c r="M29" s="12"/>
      <c r="N29" s="8">
        <v>285</v>
      </c>
      <c r="O29" s="12">
        <v>14.833333333333334</v>
      </c>
      <c r="P29" s="8">
        <v>56</v>
      </c>
      <c r="Q29" s="12">
        <v>27</v>
      </c>
    </row>
    <row r="30" spans="1:17" s="15" customFormat="1" x14ac:dyDescent="0.25">
      <c r="A30" s="13" t="s">
        <v>34</v>
      </c>
      <c r="B30" s="8">
        <v>658</v>
      </c>
      <c r="C30" s="9">
        <v>2.0155038759689922E-2</v>
      </c>
      <c r="D30" s="8">
        <v>0</v>
      </c>
      <c r="E30" s="11">
        <v>-1</v>
      </c>
      <c r="F30" s="8">
        <v>532</v>
      </c>
      <c r="G30" s="11">
        <v>3.90625E-2</v>
      </c>
      <c r="H30" s="8">
        <v>126</v>
      </c>
      <c r="I30" s="9">
        <v>-3.8167938931297711E-2</v>
      </c>
      <c r="J30" s="8">
        <v>645</v>
      </c>
      <c r="K30" s="12">
        <v>8.485294117647058</v>
      </c>
      <c r="L30" s="8">
        <v>2</v>
      </c>
      <c r="M30" s="12"/>
      <c r="N30" s="8">
        <v>512</v>
      </c>
      <c r="O30" s="12">
        <v>7.5333333333333332</v>
      </c>
      <c r="P30" s="8">
        <v>131</v>
      </c>
      <c r="Q30" s="12">
        <v>15.375</v>
      </c>
    </row>
    <row r="31" spans="1:17" s="15" customFormat="1" x14ac:dyDescent="0.25">
      <c r="A31" s="13" t="s">
        <v>35</v>
      </c>
      <c r="B31" s="8">
        <v>4981</v>
      </c>
      <c r="C31" s="9">
        <v>-1.405384006334125E-2</v>
      </c>
      <c r="D31" s="8">
        <v>2</v>
      </c>
      <c r="E31" s="11">
        <v>0</v>
      </c>
      <c r="F31" s="8">
        <v>4082</v>
      </c>
      <c r="G31" s="11">
        <v>-2.1572387344199424E-2</v>
      </c>
      <c r="H31" s="8">
        <v>897</v>
      </c>
      <c r="I31" s="9">
        <v>2.164009111617312E-2</v>
      </c>
      <c r="J31" s="8">
        <v>5052</v>
      </c>
      <c r="K31" s="12">
        <v>8.442990654205607</v>
      </c>
      <c r="L31" s="8">
        <v>2</v>
      </c>
      <c r="M31" s="12"/>
      <c r="N31" s="8">
        <v>4172</v>
      </c>
      <c r="O31" s="12">
        <v>8.6798143851508129</v>
      </c>
      <c r="P31" s="8">
        <v>878</v>
      </c>
      <c r="Q31" s="12">
        <v>7.4423076923076925</v>
      </c>
    </row>
    <row r="32" spans="1:17" s="15" customFormat="1" x14ac:dyDescent="0.25">
      <c r="A32" s="13" t="s">
        <v>36</v>
      </c>
      <c r="B32" s="8">
        <v>394</v>
      </c>
      <c r="C32" s="9">
        <v>-0.22440944881889763</v>
      </c>
      <c r="D32" s="8">
        <v>0</v>
      </c>
      <c r="E32" s="11"/>
      <c r="F32" s="8">
        <v>320</v>
      </c>
      <c r="G32" s="11">
        <v>-0.2176039119804401</v>
      </c>
      <c r="H32" s="8">
        <v>74</v>
      </c>
      <c r="I32" s="9">
        <v>-0.25252525252525254</v>
      </c>
      <c r="J32" s="8">
        <v>508</v>
      </c>
      <c r="K32" s="12">
        <v>30.75</v>
      </c>
      <c r="L32" s="8">
        <v>0</v>
      </c>
      <c r="M32" s="12"/>
      <c r="N32" s="8">
        <v>409</v>
      </c>
      <c r="O32" s="12">
        <v>28.214285714285715</v>
      </c>
      <c r="P32" s="8">
        <v>99</v>
      </c>
      <c r="Q32" s="12">
        <v>48.5</v>
      </c>
    </row>
    <row r="33" spans="1:17" s="15" customFormat="1" x14ac:dyDescent="0.25">
      <c r="A33" s="13" t="s">
        <v>37</v>
      </c>
      <c r="B33" s="8">
        <v>23</v>
      </c>
      <c r="C33" s="9">
        <v>0.91666666666666663</v>
      </c>
      <c r="D33" s="8">
        <v>0</v>
      </c>
      <c r="E33" s="11"/>
      <c r="F33" s="8">
        <v>19</v>
      </c>
      <c r="G33" s="11">
        <v>0.9</v>
      </c>
      <c r="H33" s="8">
        <v>4</v>
      </c>
      <c r="I33" s="9">
        <v>1</v>
      </c>
      <c r="J33" s="8">
        <v>12</v>
      </c>
      <c r="K33" s="12">
        <v>0.33333333333333331</v>
      </c>
      <c r="L33" s="8">
        <v>0</v>
      </c>
      <c r="M33" s="12"/>
      <c r="N33" s="8">
        <v>10</v>
      </c>
      <c r="O33" s="12">
        <v>0.42857142857142855</v>
      </c>
      <c r="P33" s="8">
        <v>2</v>
      </c>
      <c r="Q33" s="12">
        <v>0</v>
      </c>
    </row>
    <row r="34" spans="1:17" s="15" customFormat="1" x14ac:dyDescent="0.25">
      <c r="A34" s="13" t="s">
        <v>38</v>
      </c>
      <c r="B34" s="8">
        <v>8794</v>
      </c>
      <c r="C34" s="9">
        <v>0.87465359198465142</v>
      </c>
      <c r="D34" s="8">
        <v>249</v>
      </c>
      <c r="E34" s="11">
        <v>123.5</v>
      </c>
      <c r="F34" s="8">
        <v>6906</v>
      </c>
      <c r="G34" s="11">
        <v>0.81164742917103883</v>
      </c>
      <c r="H34" s="8">
        <v>1639</v>
      </c>
      <c r="I34" s="9">
        <v>0.8688711516533637</v>
      </c>
      <c r="J34" s="8">
        <v>4691</v>
      </c>
      <c r="K34" s="12">
        <v>71.169230769230765</v>
      </c>
      <c r="L34" s="8">
        <v>2</v>
      </c>
      <c r="M34" s="12"/>
      <c r="N34" s="8">
        <v>3812</v>
      </c>
      <c r="O34" s="12">
        <v>65.877192982456137</v>
      </c>
      <c r="P34" s="8">
        <v>877</v>
      </c>
      <c r="Q34" s="12">
        <v>108.625</v>
      </c>
    </row>
    <row r="35" spans="1:17" s="15" customFormat="1" x14ac:dyDescent="0.25">
      <c r="A35" s="13" t="s">
        <v>39</v>
      </c>
      <c r="B35" s="8">
        <v>2061</v>
      </c>
      <c r="C35" s="9">
        <v>3.4079844206426485E-3</v>
      </c>
      <c r="D35" s="8">
        <v>341</v>
      </c>
      <c r="E35" s="11">
        <v>0.14046822742474915</v>
      </c>
      <c r="F35" s="8">
        <v>1384</v>
      </c>
      <c r="G35" s="11">
        <v>6.5454545454545453E-3</v>
      </c>
      <c r="H35" s="8">
        <v>336</v>
      </c>
      <c r="I35" s="9">
        <v>-0.11578947368421053</v>
      </c>
      <c r="J35" s="8">
        <v>2054</v>
      </c>
      <c r="K35" s="12"/>
      <c r="L35" s="8">
        <v>299</v>
      </c>
      <c r="M35" s="12"/>
      <c r="N35" s="8">
        <v>1375</v>
      </c>
      <c r="O35" s="12"/>
      <c r="P35" s="8">
        <v>380</v>
      </c>
      <c r="Q35" s="12"/>
    </row>
    <row r="36" spans="1:17" s="15" customFormat="1" x14ac:dyDescent="0.25">
      <c r="A36" s="13" t="s">
        <v>40</v>
      </c>
      <c r="B36" s="8">
        <v>196</v>
      </c>
      <c r="C36" s="9">
        <v>-0.27137546468401486</v>
      </c>
      <c r="D36" s="8">
        <v>0</v>
      </c>
      <c r="E36" s="11">
        <v>-1</v>
      </c>
      <c r="F36" s="8">
        <v>158</v>
      </c>
      <c r="G36" s="11">
        <v>-0.24761904761904763</v>
      </c>
      <c r="H36" s="8">
        <v>38</v>
      </c>
      <c r="I36" s="9">
        <v>-0.28301886792452829</v>
      </c>
      <c r="J36" s="8">
        <v>269</v>
      </c>
      <c r="K36" s="12">
        <v>0.70253164556962022</v>
      </c>
      <c r="L36" s="8">
        <v>6</v>
      </c>
      <c r="M36" s="12">
        <v>-0.625</v>
      </c>
      <c r="N36" s="8">
        <v>210</v>
      </c>
      <c r="O36" s="12">
        <v>0.84210526315789469</v>
      </c>
      <c r="P36" s="8">
        <v>53</v>
      </c>
      <c r="Q36" s="12">
        <v>0.8928571428571429</v>
      </c>
    </row>
    <row r="37" spans="1:17" s="15" customFormat="1" x14ac:dyDescent="0.25">
      <c r="A37" s="13" t="s">
        <v>41</v>
      </c>
      <c r="B37" s="8">
        <v>170</v>
      </c>
      <c r="C37" s="9">
        <v>0.12582781456953643</v>
      </c>
      <c r="D37" s="8">
        <v>0</v>
      </c>
      <c r="E37" s="11"/>
      <c r="F37" s="8">
        <v>139</v>
      </c>
      <c r="G37" s="11">
        <v>0.17796610169491525</v>
      </c>
      <c r="H37" s="8">
        <v>31</v>
      </c>
      <c r="I37" s="9">
        <v>-6.0606060606060608E-2</v>
      </c>
      <c r="J37" s="8">
        <v>151</v>
      </c>
      <c r="K37" s="12"/>
      <c r="L37" s="8">
        <v>0</v>
      </c>
      <c r="M37" s="12"/>
      <c r="N37" s="8">
        <v>118</v>
      </c>
      <c r="O37" s="12"/>
      <c r="P37" s="8">
        <v>33</v>
      </c>
      <c r="Q37" s="12"/>
    </row>
    <row r="38" spans="1:17" s="15" customFormat="1" x14ac:dyDescent="0.25">
      <c r="A38" s="13" t="s">
        <v>42</v>
      </c>
      <c r="B38" s="8">
        <v>3550</v>
      </c>
      <c r="C38" s="9"/>
      <c r="D38" s="8">
        <v>9</v>
      </c>
      <c r="E38" s="11"/>
      <c r="F38" s="8">
        <v>2798</v>
      </c>
      <c r="G38" s="11"/>
      <c r="H38" s="8">
        <v>743</v>
      </c>
      <c r="I38" s="9"/>
      <c r="J38" s="8">
        <v>0</v>
      </c>
      <c r="K38" s="12">
        <v>-1</v>
      </c>
      <c r="L38" s="8">
        <v>0</v>
      </c>
      <c r="M38" s="12">
        <v>-1</v>
      </c>
      <c r="N38" s="8">
        <v>0</v>
      </c>
      <c r="O38" s="12">
        <v>-1</v>
      </c>
      <c r="P38" s="8">
        <v>0</v>
      </c>
      <c r="Q38" s="12">
        <v>-1</v>
      </c>
    </row>
    <row r="39" spans="1:17" s="15" customFormat="1" x14ac:dyDescent="0.25">
      <c r="A39" s="13" t="s">
        <v>43</v>
      </c>
      <c r="B39" s="8">
        <v>1475</v>
      </c>
      <c r="C39" s="9">
        <v>-4.0513166779203242E-3</v>
      </c>
      <c r="D39" s="8">
        <v>0</v>
      </c>
      <c r="E39" s="11">
        <v>-1</v>
      </c>
      <c r="F39" s="8">
        <v>1212</v>
      </c>
      <c r="G39" s="11">
        <v>9.1590341382181521E-3</v>
      </c>
      <c r="H39" s="8">
        <v>263</v>
      </c>
      <c r="I39" s="9">
        <v>-1.4981273408239701E-2</v>
      </c>
      <c r="J39" s="8">
        <v>1481</v>
      </c>
      <c r="K39" s="12">
        <v>0.49595959595959593</v>
      </c>
      <c r="L39" s="8">
        <v>13</v>
      </c>
      <c r="M39" s="12">
        <v>12</v>
      </c>
      <c r="N39" s="8">
        <v>1201</v>
      </c>
      <c r="O39" s="12">
        <v>0.50879396984924619</v>
      </c>
      <c r="P39" s="8">
        <v>267</v>
      </c>
      <c r="Q39" s="12">
        <v>0.38341968911917096</v>
      </c>
    </row>
    <row r="40" spans="1:17" s="15" customFormat="1" x14ac:dyDescent="0.25">
      <c r="A40" s="13" t="s">
        <v>44</v>
      </c>
      <c r="B40" s="8">
        <v>1671</v>
      </c>
      <c r="C40" s="9">
        <v>-6.5436241610738258E-2</v>
      </c>
      <c r="D40" s="8">
        <v>27</v>
      </c>
      <c r="E40" s="11">
        <v>0.17391304347826086</v>
      </c>
      <c r="F40" s="8">
        <v>1356</v>
      </c>
      <c r="G40" s="11">
        <v>-4.4397463002114168E-2</v>
      </c>
      <c r="H40" s="8">
        <v>288</v>
      </c>
      <c r="I40" s="9">
        <v>-0.16763005780346821</v>
      </c>
      <c r="J40" s="8">
        <v>1788</v>
      </c>
      <c r="K40" s="12">
        <v>65.222222222222229</v>
      </c>
      <c r="L40" s="8">
        <v>23</v>
      </c>
      <c r="M40" s="12"/>
      <c r="N40" s="8">
        <v>1419</v>
      </c>
      <c r="O40" s="12">
        <v>69.95</v>
      </c>
      <c r="P40" s="8">
        <v>346</v>
      </c>
      <c r="Q40" s="12">
        <v>48.428571428571431</v>
      </c>
    </row>
    <row r="41" spans="1:17" s="15" customFormat="1" x14ac:dyDescent="0.25">
      <c r="A41" s="13" t="s">
        <v>45</v>
      </c>
      <c r="B41" s="8">
        <v>690</v>
      </c>
      <c r="C41" s="9">
        <v>0.36094674556213019</v>
      </c>
      <c r="D41" s="8">
        <v>206</v>
      </c>
      <c r="E41" s="11">
        <v>0.66129032258064513</v>
      </c>
      <c r="F41" s="8">
        <v>412</v>
      </c>
      <c r="G41" s="11">
        <v>0.29153605015673983</v>
      </c>
      <c r="H41" s="8">
        <v>72</v>
      </c>
      <c r="I41" s="9">
        <v>0.125</v>
      </c>
      <c r="J41" s="8">
        <v>507</v>
      </c>
      <c r="K41" s="12">
        <v>0.16820276497695852</v>
      </c>
      <c r="L41" s="8">
        <v>124</v>
      </c>
      <c r="M41" s="12">
        <v>0.25252525252525254</v>
      </c>
      <c r="N41" s="8">
        <v>319</v>
      </c>
      <c r="O41" s="12">
        <v>0.14336917562724014</v>
      </c>
      <c r="P41" s="8">
        <v>64</v>
      </c>
      <c r="Q41" s="12">
        <v>0.14285714285714285</v>
      </c>
    </row>
    <row r="42" spans="1:17" x14ac:dyDescent="0.25">
      <c r="A42" s="13" t="s">
        <v>46</v>
      </c>
      <c r="B42" s="8">
        <v>3393</v>
      </c>
      <c r="C42" s="9">
        <v>-2.6119402985074626E-2</v>
      </c>
      <c r="D42" s="10">
        <v>1</v>
      </c>
      <c r="E42" s="11">
        <v>-0.5</v>
      </c>
      <c r="F42" s="10">
        <v>2684</v>
      </c>
      <c r="G42" s="11">
        <v>-1.8288222384784197E-2</v>
      </c>
      <c r="H42" s="10">
        <v>708</v>
      </c>
      <c r="I42" s="9">
        <v>-5.3475935828877004E-2</v>
      </c>
      <c r="J42" s="8">
        <v>3484</v>
      </c>
      <c r="K42" s="12">
        <v>0.93448084397556908</v>
      </c>
      <c r="L42" s="10">
        <v>2</v>
      </c>
      <c r="M42" s="12"/>
      <c r="N42" s="10">
        <v>2734</v>
      </c>
      <c r="O42" s="12">
        <v>0.92264416315049225</v>
      </c>
      <c r="P42" s="10">
        <v>748</v>
      </c>
      <c r="Q42" s="12">
        <v>0.97361477572559363</v>
      </c>
    </row>
    <row r="43" spans="1:17" x14ac:dyDescent="0.25">
      <c r="A43" s="13" t="s">
        <v>47</v>
      </c>
      <c r="B43" s="8">
        <v>8206</v>
      </c>
      <c r="C43" s="9"/>
      <c r="D43" s="10">
        <v>433</v>
      </c>
      <c r="E43" s="11"/>
      <c r="F43" s="10">
        <v>6287</v>
      </c>
      <c r="G43" s="11"/>
      <c r="H43" s="10">
        <v>1486</v>
      </c>
      <c r="I43" s="9"/>
      <c r="J43" s="8">
        <v>0</v>
      </c>
      <c r="K43" s="12"/>
      <c r="L43" s="10">
        <v>0</v>
      </c>
      <c r="M43" s="12"/>
      <c r="N43" s="10">
        <v>0</v>
      </c>
      <c r="O43" s="12"/>
      <c r="P43" s="10">
        <v>0</v>
      </c>
      <c r="Q43" s="12"/>
    </row>
    <row r="44" spans="1:17" s="15" customFormat="1" x14ac:dyDescent="0.25">
      <c r="A44" s="13" t="s">
        <v>48</v>
      </c>
      <c r="B44" s="8">
        <v>17671</v>
      </c>
      <c r="C44" s="9">
        <v>0.17524607608406492</v>
      </c>
      <c r="D44" s="8">
        <v>436</v>
      </c>
      <c r="E44" s="11">
        <v>4.0697674418604652</v>
      </c>
      <c r="F44" s="8">
        <v>14053</v>
      </c>
      <c r="G44" s="11">
        <v>0.16092523750516316</v>
      </c>
      <c r="H44" s="8">
        <v>3182</v>
      </c>
      <c r="I44" s="9">
        <v>0.11845342706502636</v>
      </c>
      <c r="J44" s="8">
        <v>15036</v>
      </c>
      <c r="K44" s="12">
        <v>0.46136650792108075</v>
      </c>
      <c r="L44" s="8">
        <v>86</v>
      </c>
      <c r="M44" s="12">
        <v>-0.71803278688524586</v>
      </c>
      <c r="N44" s="8">
        <v>12105</v>
      </c>
      <c r="O44" s="12">
        <v>0.48327410856512681</v>
      </c>
      <c r="P44" s="8">
        <v>2845</v>
      </c>
      <c r="Q44" s="12">
        <v>0.56061437191442676</v>
      </c>
    </row>
    <row r="45" spans="1:17" s="15" customFormat="1" x14ac:dyDescent="0.25">
      <c r="A45" s="13" t="s">
        <v>49</v>
      </c>
      <c r="B45" s="8">
        <v>199</v>
      </c>
      <c r="C45" s="9">
        <v>-5.2380952380952382E-2</v>
      </c>
      <c r="D45" s="8">
        <v>1</v>
      </c>
      <c r="E45" s="11"/>
      <c r="F45" s="8">
        <v>117</v>
      </c>
      <c r="G45" s="11">
        <v>-4.878048780487805E-2</v>
      </c>
      <c r="H45" s="8">
        <v>81</v>
      </c>
      <c r="I45" s="9">
        <v>-6.8965517241379309E-2</v>
      </c>
      <c r="J45" s="8">
        <v>210</v>
      </c>
      <c r="K45" s="12">
        <v>-2.3255813953488372E-2</v>
      </c>
      <c r="L45" s="8">
        <v>0</v>
      </c>
      <c r="M45" s="12">
        <v>-1</v>
      </c>
      <c r="N45" s="8">
        <v>123</v>
      </c>
      <c r="O45" s="12">
        <v>0.24242424242424243</v>
      </c>
      <c r="P45" s="8">
        <v>87</v>
      </c>
      <c r="Q45" s="12">
        <v>-8.4210526315789472E-2</v>
      </c>
    </row>
    <row r="46" spans="1:17" x14ac:dyDescent="0.25">
      <c r="A46" s="13" t="s">
        <v>50</v>
      </c>
      <c r="B46" s="8">
        <v>407</v>
      </c>
      <c r="C46" s="9">
        <v>0.45357142857142857</v>
      </c>
      <c r="D46" s="10">
        <v>22</v>
      </c>
      <c r="E46" s="11">
        <v>2.1428571428571428</v>
      </c>
      <c r="F46" s="10">
        <v>305</v>
      </c>
      <c r="G46" s="11">
        <v>0.39269406392694062</v>
      </c>
      <c r="H46" s="10">
        <v>80</v>
      </c>
      <c r="I46" s="9">
        <v>0.48148148148148145</v>
      </c>
      <c r="J46" s="8">
        <v>280</v>
      </c>
      <c r="K46" s="12">
        <v>3.3210332103321034E-2</v>
      </c>
      <c r="L46" s="10">
        <v>7</v>
      </c>
      <c r="M46" s="12">
        <v>-0.63157894736842102</v>
      </c>
      <c r="N46" s="10">
        <v>219</v>
      </c>
      <c r="O46" s="12">
        <v>0.11734693877551021</v>
      </c>
      <c r="P46" s="10">
        <v>54</v>
      </c>
      <c r="Q46" s="12">
        <v>-3.5714285714285712E-2</v>
      </c>
    </row>
    <row r="47" spans="1:17" x14ac:dyDescent="0.25">
      <c r="A47" s="13" t="s">
        <v>51</v>
      </c>
      <c r="B47" s="8">
        <v>0</v>
      </c>
      <c r="C47" s="9"/>
      <c r="D47" s="10">
        <v>0</v>
      </c>
      <c r="E47" s="11"/>
      <c r="F47" s="10">
        <v>0</v>
      </c>
      <c r="G47" s="11"/>
      <c r="H47" s="10">
        <v>0</v>
      </c>
      <c r="I47" s="9"/>
      <c r="J47" s="8">
        <v>0</v>
      </c>
      <c r="K47" s="12"/>
      <c r="L47" s="10">
        <v>0</v>
      </c>
      <c r="M47" s="12"/>
      <c r="N47" s="10">
        <v>0</v>
      </c>
      <c r="O47" s="12"/>
      <c r="P47" s="10">
        <v>0</v>
      </c>
      <c r="Q47" s="12"/>
    </row>
    <row r="48" spans="1:17" s="15" customFormat="1" x14ac:dyDescent="0.25">
      <c r="A48" s="13" t="s">
        <v>52</v>
      </c>
      <c r="B48" s="8">
        <v>371</v>
      </c>
      <c r="C48" s="9">
        <v>0.3345323741007194</v>
      </c>
      <c r="D48" s="8">
        <v>149</v>
      </c>
      <c r="E48" s="11">
        <v>0.65555555555555556</v>
      </c>
      <c r="F48" s="8">
        <v>134</v>
      </c>
      <c r="G48" s="11">
        <v>8.943089430894309E-2</v>
      </c>
      <c r="H48" s="8">
        <v>88</v>
      </c>
      <c r="I48" s="9">
        <v>0.35384615384615387</v>
      </c>
      <c r="J48" s="8">
        <v>278</v>
      </c>
      <c r="K48" s="12">
        <v>14.444444444444445</v>
      </c>
      <c r="L48" s="8">
        <v>90</v>
      </c>
      <c r="M48" s="12"/>
      <c r="N48" s="8">
        <v>123</v>
      </c>
      <c r="O48" s="12">
        <v>19.5</v>
      </c>
      <c r="P48" s="8">
        <v>65</v>
      </c>
      <c r="Q48" s="12">
        <v>4.416666666666667</v>
      </c>
    </row>
    <row r="49" spans="1:17" s="15" customFormat="1" x14ac:dyDescent="0.25">
      <c r="A49" s="13" t="s">
        <v>53</v>
      </c>
      <c r="B49" s="8">
        <v>120</v>
      </c>
      <c r="C49" s="9">
        <v>-0.36842105263157893</v>
      </c>
      <c r="D49" s="8">
        <v>18</v>
      </c>
      <c r="E49" s="11">
        <v>-0.4375</v>
      </c>
      <c r="F49" s="8">
        <v>75</v>
      </c>
      <c r="G49" s="11">
        <v>0.29310344827586204</v>
      </c>
      <c r="H49" s="8">
        <v>27</v>
      </c>
      <c r="I49" s="9">
        <v>-0.73</v>
      </c>
      <c r="J49" s="8">
        <v>190</v>
      </c>
      <c r="K49" s="12">
        <v>0.74311926605504586</v>
      </c>
      <c r="L49" s="8">
        <v>32</v>
      </c>
      <c r="M49" s="12">
        <v>3</v>
      </c>
      <c r="N49" s="8">
        <v>58</v>
      </c>
      <c r="O49" s="12">
        <v>-0.30120481927710846</v>
      </c>
      <c r="P49" s="8">
        <v>100</v>
      </c>
      <c r="Q49" s="12">
        <v>4.5555555555555554</v>
      </c>
    </row>
    <row r="50" spans="1:17" x14ac:dyDescent="0.25">
      <c r="A50" s="13" t="s">
        <v>54</v>
      </c>
      <c r="B50" s="8">
        <v>1082</v>
      </c>
      <c r="C50" s="9">
        <v>-0.19851851851851851</v>
      </c>
      <c r="D50" s="10">
        <v>0</v>
      </c>
      <c r="E50" s="11"/>
      <c r="F50" s="10">
        <v>867</v>
      </c>
      <c r="G50" s="11">
        <v>-0.20165745856353592</v>
      </c>
      <c r="H50" s="10">
        <v>215</v>
      </c>
      <c r="I50" s="9">
        <v>-0.18560606060606061</v>
      </c>
      <c r="J50" s="8">
        <v>1350</v>
      </c>
      <c r="K50" s="12">
        <v>-0.99026163734337469</v>
      </c>
      <c r="L50" s="10">
        <v>0</v>
      </c>
      <c r="M50" s="12">
        <v>-1</v>
      </c>
      <c r="N50" s="10">
        <v>1086</v>
      </c>
      <c r="O50" s="12">
        <v>-0.9897476564048826</v>
      </c>
      <c r="P50" s="10">
        <v>264</v>
      </c>
      <c r="Q50" s="12">
        <v>-0.99092783505154636</v>
      </c>
    </row>
    <row r="51" spans="1:17" s="15" customFormat="1" x14ac:dyDescent="0.25">
      <c r="A51" s="13" t="s">
        <v>55</v>
      </c>
      <c r="B51" s="8">
        <v>310</v>
      </c>
      <c r="C51" s="9">
        <v>-0.11428571428571428</v>
      </c>
      <c r="D51" s="8">
        <v>2</v>
      </c>
      <c r="E51" s="11"/>
      <c r="F51" s="8">
        <v>242</v>
      </c>
      <c r="G51" s="11">
        <v>-0.17406143344709898</v>
      </c>
      <c r="H51" s="8">
        <v>66</v>
      </c>
      <c r="I51" s="9">
        <v>0.15789473684210525</v>
      </c>
      <c r="J51" s="8">
        <v>350</v>
      </c>
      <c r="K51" s="12"/>
      <c r="L51" s="8">
        <v>0</v>
      </c>
      <c r="M51" s="12"/>
      <c r="N51" s="8">
        <v>293</v>
      </c>
      <c r="O51" s="12"/>
      <c r="P51" s="8">
        <v>57</v>
      </c>
      <c r="Q51" s="12"/>
    </row>
    <row r="52" spans="1:17" s="19" customFormat="1" x14ac:dyDescent="0.25">
      <c r="A52" s="17" t="s">
        <v>56</v>
      </c>
      <c r="B52" s="18">
        <v>187858</v>
      </c>
      <c r="C52" s="9">
        <v>9.2591515546301573E-2</v>
      </c>
      <c r="D52" s="18">
        <v>5762</v>
      </c>
      <c r="E52" s="11">
        <v>0.46578478758585601</v>
      </c>
      <c r="F52" s="18">
        <v>142996</v>
      </c>
      <c r="G52" s="11">
        <v>7.4422763372429396E-2</v>
      </c>
      <c r="H52" s="18">
        <v>39100</v>
      </c>
      <c r="I52" s="9">
        <v>7.4973194402441365E-2</v>
      </c>
      <c r="J52" s="18">
        <v>171938</v>
      </c>
      <c r="K52" s="12">
        <v>0.24029229515173811</v>
      </c>
      <c r="L52" s="18">
        <v>3931</v>
      </c>
      <c r="M52" s="12">
        <v>9.194444444444444E-2</v>
      </c>
      <c r="N52" s="18">
        <v>133091</v>
      </c>
      <c r="O52" s="12">
        <v>0.25644075636995289</v>
      </c>
      <c r="P52" s="18">
        <v>36373</v>
      </c>
      <c r="Q52" s="12">
        <v>0.24993127147766322</v>
      </c>
    </row>
    <row r="53" spans="1:17" s="15" customFormat="1" x14ac:dyDescent="0.2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x14ac:dyDescent="0.25">
      <c r="A54" s="1"/>
    </row>
    <row r="55" spans="1:17" ht="45" customHeight="1" x14ac:dyDescent="0.25">
      <c r="A55" s="22"/>
      <c r="C55" s="22"/>
      <c r="D55" s="23"/>
      <c r="E55" s="22"/>
      <c r="F55" s="23"/>
    </row>
    <row r="56" spans="1:17" x14ac:dyDescent="0.25">
      <c r="A56" s="1"/>
      <c r="C56" s="22"/>
      <c r="D56" s="22"/>
      <c r="E56" s="22"/>
      <c r="F56" s="22"/>
    </row>
    <row r="57" spans="1:17" x14ac:dyDescent="0.25">
      <c r="A57" s="1"/>
    </row>
    <row r="58" spans="1:17" x14ac:dyDescent="0.25">
      <c r="A58" s="1"/>
      <c r="C58" s="22"/>
      <c r="D58" s="23"/>
      <c r="E58" s="22"/>
      <c r="F58" s="23"/>
    </row>
    <row r="59" spans="1:17" x14ac:dyDescent="0.25">
      <c r="A59" s="1"/>
      <c r="C59" s="24"/>
      <c r="D59" s="22"/>
      <c r="E59" s="22"/>
      <c r="F59" s="22"/>
    </row>
    <row r="60" spans="1:17" x14ac:dyDescent="0.25">
      <c r="A60" s="1"/>
    </row>
    <row r="61" spans="1:17" x14ac:dyDescent="0.25">
      <c r="A61" s="1"/>
      <c r="C61" s="22"/>
      <c r="D61" s="23"/>
      <c r="E61" s="22"/>
      <c r="F61" s="23"/>
    </row>
    <row r="62" spans="1:17" x14ac:dyDescent="0.25">
      <c r="A62" s="1"/>
      <c r="C62" s="24"/>
      <c r="D62" s="22"/>
      <c r="E62" s="22"/>
      <c r="F62" s="22"/>
    </row>
    <row r="63" spans="1:17" x14ac:dyDescent="0.25">
      <c r="A63" s="1"/>
    </row>
    <row r="64" spans="1:17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ht="39" customHeight="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</sheetData>
  <mergeCells count="13">
    <mergeCell ref="K4:K5"/>
    <mergeCell ref="L4:M4"/>
    <mergeCell ref="N4:O4"/>
    <mergeCell ref="P4:Q4"/>
    <mergeCell ref="B3:I3"/>
    <mergeCell ref="J3:Q3"/>
    <mergeCell ref="B4:B5"/>
    <mergeCell ref="C4:C5"/>
    <mergeCell ref="D4:E4"/>
    <mergeCell ref="F4:G4"/>
    <mergeCell ref="H4:I4"/>
    <mergeCell ref="J4:J5"/>
    <mergeCell ref="A1:H1"/>
  </mergeCells>
  <pageMargins left="0.70866141732283472" right="0.70866141732283472" top="0.74803149606299213" bottom="0.74803149606299213" header="0.31496062992125984" footer="0.31496062992125984"/>
  <pageSetup paperSize="8" scale="86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showGridLines="0" zoomScaleNormal="100" workbookViewId="0">
      <selection sqref="A1:H1"/>
    </sheetView>
  </sheetViews>
  <sheetFormatPr defaultRowHeight="15" x14ac:dyDescent="0.25"/>
  <cols>
    <col min="1" max="1" width="35.42578125" style="2" customWidth="1"/>
    <col min="2" max="17" width="11.7109375" style="1" customWidth="1"/>
    <col min="18" max="16384" width="9.140625" style="1"/>
  </cols>
  <sheetData>
    <row r="1" spans="1:17" ht="18.75" x14ac:dyDescent="0.3">
      <c r="A1" s="56" t="s">
        <v>57</v>
      </c>
      <c r="B1" s="56"/>
      <c r="C1" s="56"/>
      <c r="D1" s="56"/>
      <c r="E1" s="56"/>
      <c r="F1" s="56"/>
      <c r="G1" s="56"/>
      <c r="H1" s="56"/>
    </row>
    <row r="3" spans="1:17" x14ac:dyDescent="0.25">
      <c r="B3" s="54">
        <v>2014</v>
      </c>
      <c r="C3" s="54"/>
      <c r="D3" s="54"/>
      <c r="E3" s="54"/>
      <c r="F3" s="54"/>
      <c r="G3" s="54"/>
      <c r="H3" s="54"/>
      <c r="I3" s="54"/>
      <c r="J3" s="54">
        <v>2013</v>
      </c>
      <c r="K3" s="54"/>
      <c r="L3" s="54"/>
      <c r="M3" s="54"/>
      <c r="N3" s="54"/>
      <c r="O3" s="54"/>
      <c r="P3" s="54"/>
      <c r="Q3" s="54"/>
    </row>
    <row r="4" spans="1:17" ht="35.25" customHeight="1" x14ac:dyDescent="0.25">
      <c r="B4" s="55" t="s">
        <v>1</v>
      </c>
      <c r="C4" s="53" t="s">
        <v>2</v>
      </c>
      <c r="D4" s="54" t="s">
        <v>3</v>
      </c>
      <c r="E4" s="54"/>
      <c r="F4" s="54" t="s">
        <v>4</v>
      </c>
      <c r="G4" s="54"/>
      <c r="H4" s="55" t="s">
        <v>5</v>
      </c>
      <c r="I4" s="55"/>
      <c r="J4" s="55" t="s">
        <v>1</v>
      </c>
      <c r="K4" s="53" t="s">
        <v>6</v>
      </c>
      <c r="L4" s="54" t="s">
        <v>3</v>
      </c>
      <c r="M4" s="54"/>
      <c r="N4" s="54" t="s">
        <v>4</v>
      </c>
      <c r="O4" s="54"/>
      <c r="P4" s="54" t="s">
        <v>5</v>
      </c>
      <c r="Q4" s="54"/>
    </row>
    <row r="5" spans="1:17" s="6" customFormat="1" ht="35.25" customHeight="1" x14ac:dyDescent="0.25">
      <c r="A5" s="3" t="s">
        <v>7</v>
      </c>
      <c r="B5" s="55"/>
      <c r="C5" s="53"/>
      <c r="D5" s="4" t="s">
        <v>8</v>
      </c>
      <c r="E5" s="5" t="s">
        <v>2</v>
      </c>
      <c r="F5" s="4" t="s">
        <v>8</v>
      </c>
      <c r="G5" s="5" t="s">
        <v>2</v>
      </c>
      <c r="H5" s="4" t="s">
        <v>8</v>
      </c>
      <c r="I5" s="5" t="s">
        <v>2</v>
      </c>
      <c r="J5" s="55"/>
      <c r="K5" s="53"/>
      <c r="L5" s="4" t="s">
        <v>8</v>
      </c>
      <c r="M5" s="5" t="s">
        <v>9</v>
      </c>
      <c r="N5" s="4" t="s">
        <v>8</v>
      </c>
      <c r="O5" s="5" t="s">
        <v>6</v>
      </c>
      <c r="P5" s="4" t="s">
        <v>8</v>
      </c>
      <c r="Q5" s="5" t="s">
        <v>6</v>
      </c>
    </row>
    <row r="6" spans="1:17" x14ac:dyDescent="0.25">
      <c r="A6" s="7" t="s">
        <v>10</v>
      </c>
      <c r="B6" s="8">
        <v>45501</v>
      </c>
      <c r="C6" s="9">
        <v>0.15230328969027782</v>
      </c>
      <c r="D6" s="10">
        <v>8612</v>
      </c>
      <c r="E6" s="11">
        <v>0.99490386842714851</v>
      </c>
      <c r="F6" s="10">
        <v>31166</v>
      </c>
      <c r="G6" s="11">
        <v>2.0030110623813577E-2</v>
      </c>
      <c r="H6" s="10">
        <v>5723</v>
      </c>
      <c r="I6" s="9">
        <v>0.23981802426343155</v>
      </c>
      <c r="J6" s="8">
        <v>39487</v>
      </c>
      <c r="K6" s="12">
        <v>-2.0975379961817867E-2</v>
      </c>
      <c r="L6" s="10">
        <v>4317</v>
      </c>
      <c r="M6" s="12">
        <v>0.48759476223294279</v>
      </c>
      <c r="N6" s="10">
        <v>30554</v>
      </c>
      <c r="O6" s="12">
        <v>-7.6192779827054483E-2</v>
      </c>
      <c r="P6" s="10">
        <v>4616</v>
      </c>
      <c r="Q6" s="12">
        <v>5.9444571953178794E-2</v>
      </c>
    </row>
    <row r="7" spans="1:17" x14ac:dyDescent="0.25">
      <c r="A7" s="7" t="s">
        <v>11</v>
      </c>
      <c r="B7" s="8">
        <v>5</v>
      </c>
      <c r="C7" s="9"/>
      <c r="D7" s="10">
        <v>0</v>
      </c>
      <c r="E7" s="11"/>
      <c r="F7" s="10">
        <v>5</v>
      </c>
      <c r="G7" s="11"/>
      <c r="H7" s="10">
        <v>0</v>
      </c>
      <c r="I7" s="9"/>
      <c r="J7" s="8">
        <v>0</v>
      </c>
      <c r="K7" s="12">
        <v>-1</v>
      </c>
      <c r="L7" s="10">
        <v>0</v>
      </c>
      <c r="M7" s="12"/>
      <c r="N7" s="10">
        <v>0</v>
      </c>
      <c r="O7" s="12">
        <v>-1</v>
      </c>
      <c r="P7" s="10">
        <v>0</v>
      </c>
      <c r="Q7" s="12"/>
    </row>
    <row r="8" spans="1:17" x14ac:dyDescent="0.25">
      <c r="A8" s="7" t="s">
        <v>12</v>
      </c>
      <c r="B8" s="8">
        <v>38737</v>
      </c>
      <c r="C8" s="9">
        <v>-5.5241207745963611E-2</v>
      </c>
      <c r="D8" s="10">
        <v>3070</v>
      </c>
      <c r="E8" s="11">
        <v>6.8875040997048217E-3</v>
      </c>
      <c r="F8" s="10">
        <v>31239</v>
      </c>
      <c r="G8" s="11">
        <v>-8.913575927221834E-2</v>
      </c>
      <c r="H8" s="10">
        <v>4428</v>
      </c>
      <c r="I8" s="9">
        <v>0.21082854799015588</v>
      </c>
      <c r="J8" s="8">
        <v>41002</v>
      </c>
      <c r="K8" s="12">
        <v>0.17467411545623837</v>
      </c>
      <c r="L8" s="10">
        <v>3049</v>
      </c>
      <c r="M8" s="12">
        <v>6.2595238095238095</v>
      </c>
      <c r="N8" s="10">
        <v>34296</v>
      </c>
      <c r="O8" s="12">
        <v>6.3112213267203968E-2</v>
      </c>
      <c r="P8" s="10">
        <v>3657</v>
      </c>
      <c r="Q8" s="12">
        <v>0.64359550561797751</v>
      </c>
    </row>
    <row r="9" spans="1:17" x14ac:dyDescent="0.25">
      <c r="A9" s="7" t="s">
        <v>13</v>
      </c>
      <c r="B9" s="8">
        <v>27810</v>
      </c>
      <c r="C9" s="9">
        <v>-4.0140820764159736E-2</v>
      </c>
      <c r="D9" s="10">
        <v>2205</v>
      </c>
      <c r="E9" s="11">
        <v>0.72400312744331508</v>
      </c>
      <c r="F9" s="10">
        <v>25442</v>
      </c>
      <c r="G9" s="11">
        <v>-7.4297773249890842E-2</v>
      </c>
      <c r="H9" s="10">
        <v>163</v>
      </c>
      <c r="I9" s="9">
        <v>-0.22380952380952382</v>
      </c>
      <c r="J9" s="8">
        <v>28973</v>
      </c>
      <c r="K9" s="12">
        <v>6.7106183934293392E-2</v>
      </c>
      <c r="L9" s="10">
        <v>1279</v>
      </c>
      <c r="M9" s="12">
        <v>0.92330827067669174</v>
      </c>
      <c r="N9" s="10">
        <v>27484</v>
      </c>
      <c r="O9" s="12">
        <v>4.4264599718834299E-2</v>
      </c>
      <c r="P9" s="10">
        <v>210</v>
      </c>
      <c r="Q9" s="12">
        <v>0.25748502994011974</v>
      </c>
    </row>
    <row r="10" spans="1:17" x14ac:dyDescent="0.25">
      <c r="A10" s="7" t="s">
        <v>14</v>
      </c>
      <c r="B10" s="8">
        <v>6173</v>
      </c>
      <c r="C10" s="9">
        <v>7.6373147340889277E-2</v>
      </c>
      <c r="D10" s="10">
        <v>64</v>
      </c>
      <c r="E10" s="11">
        <v>-0.37254901960784315</v>
      </c>
      <c r="F10" s="10">
        <v>5967</v>
      </c>
      <c r="G10" s="11">
        <v>8.1174125747418016E-2</v>
      </c>
      <c r="H10" s="10">
        <v>142</v>
      </c>
      <c r="I10" s="9">
        <v>0.24561403508771928</v>
      </c>
      <c r="J10" s="8">
        <v>5735</v>
      </c>
      <c r="K10" s="12">
        <v>1.7519193857965452</v>
      </c>
      <c r="L10" s="10">
        <v>102</v>
      </c>
      <c r="M10" s="12">
        <v>1.7567567567567568</v>
      </c>
      <c r="N10" s="10">
        <v>5519</v>
      </c>
      <c r="O10" s="12">
        <v>1.7321782178217822</v>
      </c>
      <c r="P10" s="10">
        <v>114</v>
      </c>
      <c r="Q10" s="12">
        <v>3.2222222222222223</v>
      </c>
    </row>
    <row r="11" spans="1:17" x14ac:dyDescent="0.25">
      <c r="A11" s="7" t="s">
        <v>15</v>
      </c>
      <c r="B11" s="8">
        <v>6110</v>
      </c>
      <c r="C11" s="9">
        <v>0.10828949755124252</v>
      </c>
      <c r="D11" s="10">
        <v>69</v>
      </c>
      <c r="E11" s="11">
        <v>0.76923076923076927</v>
      </c>
      <c r="F11" s="10">
        <v>5970</v>
      </c>
      <c r="G11" s="11">
        <v>0.10208602547535536</v>
      </c>
      <c r="H11" s="10">
        <v>71</v>
      </c>
      <c r="I11" s="9">
        <v>0.24561403508771928</v>
      </c>
      <c r="J11" s="8">
        <v>5513</v>
      </c>
      <c r="K11" s="12">
        <v>1.9497057249866239</v>
      </c>
      <c r="L11" s="10">
        <v>39</v>
      </c>
      <c r="M11" s="12">
        <v>4.5714285714285712</v>
      </c>
      <c r="N11" s="10">
        <v>5417</v>
      </c>
      <c r="O11" s="12">
        <v>1.9472252448313385</v>
      </c>
      <c r="P11" s="10">
        <v>57</v>
      </c>
      <c r="Q11" s="12">
        <v>1.375</v>
      </c>
    </row>
    <row r="12" spans="1:17" x14ac:dyDescent="0.25">
      <c r="A12" s="7" t="s">
        <v>16</v>
      </c>
      <c r="B12" s="8">
        <v>5925</v>
      </c>
      <c r="C12" s="9">
        <v>7.8252957233848952E-2</v>
      </c>
      <c r="D12" s="10">
        <v>19</v>
      </c>
      <c r="E12" s="11">
        <v>-0.76829268292682928</v>
      </c>
      <c r="F12" s="10">
        <v>5828</v>
      </c>
      <c r="G12" s="11">
        <v>8.771929824561403E-2</v>
      </c>
      <c r="H12" s="10">
        <v>78</v>
      </c>
      <c r="I12" s="9">
        <v>0.41818181818181815</v>
      </c>
      <c r="J12" s="8">
        <v>5495</v>
      </c>
      <c r="K12" s="12">
        <v>2.0126096491228069</v>
      </c>
      <c r="L12" s="10">
        <v>82</v>
      </c>
      <c r="M12" s="12">
        <v>10.714285714285714</v>
      </c>
      <c r="N12" s="10">
        <v>5358</v>
      </c>
      <c r="O12" s="12">
        <v>1.9849582172701949</v>
      </c>
      <c r="P12" s="10">
        <v>55</v>
      </c>
      <c r="Q12" s="12">
        <v>1.5</v>
      </c>
    </row>
    <row r="13" spans="1:17" x14ac:dyDescent="0.25">
      <c r="A13" s="7" t="s">
        <v>58</v>
      </c>
      <c r="B13" s="8">
        <v>20072</v>
      </c>
      <c r="C13" s="9">
        <v>-0.10392857142857143</v>
      </c>
      <c r="D13" s="10">
        <v>15605</v>
      </c>
      <c r="E13" s="11">
        <v>-5.7976554536187568E-3</v>
      </c>
      <c r="F13" s="10">
        <v>4116</v>
      </c>
      <c r="G13" s="11">
        <v>-0.35566687539135877</v>
      </c>
      <c r="H13" s="10">
        <v>351</v>
      </c>
      <c r="I13" s="9">
        <v>0.11075949367088607</v>
      </c>
      <c r="J13" s="8">
        <v>22400</v>
      </c>
      <c r="K13" s="12">
        <v>-0.40844028944171551</v>
      </c>
      <c r="L13" s="10">
        <v>15696</v>
      </c>
      <c r="M13" s="12">
        <v>-1.0964083175803403E-2</v>
      </c>
      <c r="N13" s="10">
        <v>6388</v>
      </c>
      <c r="O13" s="12">
        <v>-0.70072616537830879</v>
      </c>
      <c r="P13" s="10">
        <v>316</v>
      </c>
      <c r="Q13" s="12">
        <v>-0.51459293394777261</v>
      </c>
    </row>
    <row r="14" spans="1:17" x14ac:dyDescent="0.25">
      <c r="A14" s="7" t="s">
        <v>18</v>
      </c>
      <c r="B14" s="8">
        <v>13123</v>
      </c>
      <c r="C14" s="9">
        <v>-0.14497002866823039</v>
      </c>
      <c r="D14" s="10">
        <v>211</v>
      </c>
      <c r="E14" s="11">
        <v>11.411764705882353</v>
      </c>
      <c r="F14" s="10">
        <v>12800</v>
      </c>
      <c r="G14" s="11">
        <v>-0.15734035549703754</v>
      </c>
      <c r="H14" s="10">
        <v>112</v>
      </c>
      <c r="I14" s="9">
        <v>-0.20567375886524822</v>
      </c>
      <c r="J14" s="8">
        <v>15348</v>
      </c>
      <c r="K14" s="12">
        <v>-6.271755725190839E-2</v>
      </c>
      <c r="L14" s="10">
        <v>17</v>
      </c>
      <c r="M14" s="12">
        <v>-0.82105263157894737</v>
      </c>
      <c r="N14" s="10">
        <v>15190</v>
      </c>
      <c r="O14" s="12">
        <v>-5.4230745283606253E-2</v>
      </c>
      <c r="P14" s="10">
        <v>141</v>
      </c>
      <c r="Q14" s="12">
        <v>-0.35616438356164382</v>
      </c>
    </row>
    <row r="15" spans="1:17" x14ac:dyDescent="0.25">
      <c r="A15" s="7" t="s">
        <v>19</v>
      </c>
      <c r="B15" s="8">
        <v>12357</v>
      </c>
      <c r="C15" s="9">
        <v>-9.4327176781002636E-2</v>
      </c>
      <c r="D15" s="10">
        <v>308</v>
      </c>
      <c r="E15" s="11">
        <v>-0.32307692307692309</v>
      </c>
      <c r="F15" s="10">
        <v>11949</v>
      </c>
      <c r="G15" s="11">
        <v>-8.3665644171779144E-2</v>
      </c>
      <c r="H15" s="10">
        <v>100</v>
      </c>
      <c r="I15" s="9">
        <v>-0.32885906040268459</v>
      </c>
      <c r="J15" s="8">
        <v>13644</v>
      </c>
      <c r="K15" s="12">
        <v>8.0456129236617047E-2</v>
      </c>
      <c r="L15" s="10">
        <v>455</v>
      </c>
      <c r="M15" s="12">
        <v>1.0044052863436124</v>
      </c>
      <c r="N15" s="10">
        <v>13040</v>
      </c>
      <c r="O15" s="12">
        <v>6.2321792260692462E-2</v>
      </c>
      <c r="P15" s="10">
        <v>149</v>
      </c>
      <c r="Q15" s="12">
        <v>0.18253968253968253</v>
      </c>
    </row>
    <row r="16" spans="1:17" x14ac:dyDescent="0.25">
      <c r="A16" s="7" t="s">
        <v>20</v>
      </c>
      <c r="B16" s="8">
        <v>10726</v>
      </c>
      <c r="C16" s="9">
        <v>-4.2577880924752301E-2</v>
      </c>
      <c r="D16" s="10">
        <v>157</v>
      </c>
      <c r="E16" s="11">
        <v>-0.47315436241610737</v>
      </c>
      <c r="F16" s="10">
        <v>10484</v>
      </c>
      <c r="G16" s="11">
        <v>-2.9618659755646058E-2</v>
      </c>
      <c r="H16" s="10">
        <v>85</v>
      </c>
      <c r="I16" s="9">
        <v>-0.15841584158415842</v>
      </c>
      <c r="J16" s="8">
        <v>11203</v>
      </c>
      <c r="K16" s="12">
        <v>8.4301200154858688E-2</v>
      </c>
      <c r="L16" s="10">
        <v>298</v>
      </c>
      <c r="M16" s="12">
        <v>0.31858407079646017</v>
      </c>
      <c r="N16" s="10">
        <v>10804</v>
      </c>
      <c r="O16" s="12">
        <v>7.85664370570031E-2</v>
      </c>
      <c r="P16" s="10">
        <v>101</v>
      </c>
      <c r="Q16" s="12">
        <v>0.1348314606741573</v>
      </c>
    </row>
    <row r="17" spans="1:17" x14ac:dyDescent="0.25">
      <c r="A17" s="7" t="s">
        <v>21</v>
      </c>
      <c r="B17" s="8">
        <v>5027</v>
      </c>
      <c r="C17" s="9">
        <v>-0.14926383482822814</v>
      </c>
      <c r="D17" s="10">
        <v>117</v>
      </c>
      <c r="E17" s="11">
        <v>-0.4264705882352941</v>
      </c>
      <c r="F17" s="10">
        <v>4857</v>
      </c>
      <c r="G17" s="11">
        <v>-0.14111405835543767</v>
      </c>
      <c r="H17" s="10">
        <v>53</v>
      </c>
      <c r="I17" s="9">
        <v>0.06</v>
      </c>
      <c r="J17" s="8">
        <v>5909</v>
      </c>
      <c r="K17" s="12">
        <v>-8.5570469798657723E-3</v>
      </c>
      <c r="L17" s="10">
        <v>204</v>
      </c>
      <c r="M17" s="12">
        <v>-0.14285714285714285</v>
      </c>
      <c r="N17" s="10">
        <v>5655</v>
      </c>
      <c r="O17" s="12">
        <v>-2.9971791255289141E-3</v>
      </c>
      <c r="P17" s="10">
        <v>50</v>
      </c>
      <c r="Q17" s="12">
        <v>0</v>
      </c>
    </row>
    <row r="18" spans="1:17" x14ac:dyDescent="0.25">
      <c r="A18" s="7" t="s">
        <v>22</v>
      </c>
      <c r="B18" s="8">
        <v>1221</v>
      </c>
      <c r="C18" s="9">
        <v>-4.1601255886970175E-2</v>
      </c>
      <c r="D18" s="10">
        <v>46</v>
      </c>
      <c r="E18" s="11">
        <v>-0.28125</v>
      </c>
      <c r="F18" s="10">
        <v>1144</v>
      </c>
      <c r="G18" s="11">
        <v>-3.7037037037037035E-2</v>
      </c>
      <c r="H18" s="10">
        <v>31</v>
      </c>
      <c r="I18" s="9">
        <v>0.40909090909090912</v>
      </c>
      <c r="J18" s="8">
        <v>1274</v>
      </c>
      <c r="K18" s="12">
        <v>2.165196471531676E-2</v>
      </c>
      <c r="L18" s="10">
        <v>64</v>
      </c>
      <c r="M18" s="12">
        <v>2.5555555555555554</v>
      </c>
      <c r="N18" s="10">
        <v>1188</v>
      </c>
      <c r="O18" s="12">
        <v>-1.4925373134328358E-2</v>
      </c>
      <c r="P18" s="10">
        <v>22</v>
      </c>
      <c r="Q18" s="12">
        <v>-4.3478260869565216E-2</v>
      </c>
    </row>
    <row r="19" spans="1:17" x14ac:dyDescent="0.25">
      <c r="A19" s="7" t="s">
        <v>23</v>
      </c>
      <c r="B19" s="8">
        <v>1719</v>
      </c>
      <c r="C19" s="9">
        <v>-5.1324503311258277E-2</v>
      </c>
      <c r="D19" s="10">
        <v>65</v>
      </c>
      <c r="E19" s="11">
        <v>0.44444444444444442</v>
      </c>
      <c r="F19" s="10">
        <v>1567</v>
      </c>
      <c r="G19" s="11">
        <v>-4.6836982968369828E-2</v>
      </c>
      <c r="H19" s="10">
        <v>87</v>
      </c>
      <c r="I19" s="9">
        <v>-0.29268292682926828</v>
      </c>
      <c r="J19" s="8">
        <v>1812</v>
      </c>
      <c r="K19" s="12">
        <v>0.17891997397527651</v>
      </c>
      <c r="L19" s="10">
        <v>45</v>
      </c>
      <c r="M19" s="12">
        <v>-0.23728813559322035</v>
      </c>
      <c r="N19" s="10">
        <v>1644</v>
      </c>
      <c r="O19" s="12">
        <v>0.19825072886297376</v>
      </c>
      <c r="P19" s="10">
        <v>123</v>
      </c>
      <c r="Q19" s="12">
        <v>0.16037735849056603</v>
      </c>
    </row>
    <row r="20" spans="1:17" x14ac:dyDescent="0.25">
      <c r="A20" s="13" t="s">
        <v>24</v>
      </c>
      <c r="B20" s="8">
        <v>9653</v>
      </c>
      <c r="C20" s="9">
        <v>-4.7839810613533242E-2</v>
      </c>
      <c r="D20" s="10">
        <v>428</v>
      </c>
      <c r="E20" s="11">
        <v>2.8846153846153848E-2</v>
      </c>
      <c r="F20" s="10">
        <v>9065</v>
      </c>
      <c r="G20" s="11">
        <v>-5.0685935700073306E-2</v>
      </c>
      <c r="H20" s="10">
        <v>160</v>
      </c>
      <c r="I20" s="9">
        <v>-7.5144508670520235E-2</v>
      </c>
      <c r="J20" s="8">
        <v>10138</v>
      </c>
      <c r="K20" s="12">
        <v>1.0062767759290625E-2</v>
      </c>
      <c r="L20" s="10">
        <v>416</v>
      </c>
      <c r="M20" s="12">
        <v>7.2164948453608241E-2</v>
      </c>
      <c r="N20" s="10">
        <v>9549</v>
      </c>
      <c r="O20" s="12">
        <v>8.874801901743265E-3</v>
      </c>
      <c r="P20" s="10">
        <v>173</v>
      </c>
      <c r="Q20" s="12">
        <v>-5.9782608695652176E-2</v>
      </c>
    </row>
    <row r="21" spans="1:17" x14ac:dyDescent="0.25">
      <c r="A21" s="13" t="s">
        <v>25</v>
      </c>
      <c r="B21" s="8">
        <v>314</v>
      </c>
      <c r="C21" s="9">
        <v>-0.50706436420722134</v>
      </c>
      <c r="D21" s="10">
        <v>21</v>
      </c>
      <c r="E21" s="11">
        <v>-0.38235294117647056</v>
      </c>
      <c r="F21" s="10">
        <v>273</v>
      </c>
      <c r="G21" s="11">
        <v>-0.53807106598984766</v>
      </c>
      <c r="H21" s="10">
        <v>20</v>
      </c>
      <c r="I21" s="9">
        <v>0.66666666666666663</v>
      </c>
      <c r="J21" s="8">
        <v>637</v>
      </c>
      <c r="K21" s="12">
        <v>0.21102661596958175</v>
      </c>
      <c r="L21" s="10">
        <v>34</v>
      </c>
      <c r="M21" s="12">
        <v>0.30769230769230771</v>
      </c>
      <c r="N21" s="10">
        <v>591</v>
      </c>
      <c r="O21" s="12">
        <v>0.19153225806451613</v>
      </c>
      <c r="P21" s="10">
        <v>12</v>
      </c>
      <c r="Q21" s="12">
        <v>2</v>
      </c>
    </row>
    <row r="22" spans="1:17" x14ac:dyDescent="0.25">
      <c r="A22" s="13" t="s">
        <v>26</v>
      </c>
      <c r="B22" s="8">
        <v>3532</v>
      </c>
      <c r="C22" s="9">
        <v>-1.943364797334814E-2</v>
      </c>
      <c r="D22" s="10">
        <v>266</v>
      </c>
      <c r="E22" s="11">
        <v>0.29756097560975608</v>
      </c>
      <c r="F22" s="10">
        <v>3233</v>
      </c>
      <c r="G22" s="11">
        <v>-3.5788845809722636E-2</v>
      </c>
      <c r="H22" s="10">
        <v>33</v>
      </c>
      <c r="I22" s="9">
        <v>-0.25</v>
      </c>
      <c r="J22" s="8">
        <v>3602</v>
      </c>
      <c r="K22" s="12">
        <v>-4.9102428722280884E-2</v>
      </c>
      <c r="L22" s="10">
        <v>205</v>
      </c>
      <c r="M22" s="12">
        <v>0.19883040935672514</v>
      </c>
      <c r="N22" s="10">
        <v>3353</v>
      </c>
      <c r="O22" s="12">
        <v>-6.183547845551203E-2</v>
      </c>
      <c r="P22" s="10">
        <v>44</v>
      </c>
      <c r="Q22" s="12">
        <v>2.3255813953488372E-2</v>
      </c>
    </row>
    <row r="23" spans="1:17" x14ac:dyDescent="0.25">
      <c r="A23" s="13" t="s">
        <v>27</v>
      </c>
      <c r="B23" s="8">
        <v>238</v>
      </c>
      <c r="C23" s="9">
        <v>-0.24921135646687698</v>
      </c>
      <c r="D23" s="10">
        <v>36</v>
      </c>
      <c r="E23" s="11">
        <v>-0.41935483870967744</v>
      </c>
      <c r="F23" s="10">
        <v>185</v>
      </c>
      <c r="G23" s="11">
        <v>-0.22594142259414227</v>
      </c>
      <c r="H23" s="10">
        <v>17</v>
      </c>
      <c r="I23" s="9">
        <v>6.25E-2</v>
      </c>
      <c r="J23" s="8">
        <v>317</v>
      </c>
      <c r="K23" s="12">
        <v>-9.3749999999999997E-3</v>
      </c>
      <c r="L23" s="10">
        <v>62</v>
      </c>
      <c r="M23" s="12">
        <v>-7.4626865671641784E-2</v>
      </c>
      <c r="N23" s="10">
        <v>239</v>
      </c>
      <c r="O23" s="12">
        <v>8.6363636363636365E-2</v>
      </c>
      <c r="P23" s="10">
        <v>16</v>
      </c>
      <c r="Q23" s="12">
        <v>-0.51515151515151514</v>
      </c>
    </row>
    <row r="24" spans="1:17" s="15" customFormat="1" x14ac:dyDescent="0.25">
      <c r="A24" s="13" t="s">
        <v>28</v>
      </c>
      <c r="B24" s="8">
        <v>306</v>
      </c>
      <c r="C24" s="9">
        <v>0.1953125</v>
      </c>
      <c r="D24" s="8">
        <v>51</v>
      </c>
      <c r="E24" s="11">
        <v>-0.30136986301369861</v>
      </c>
      <c r="F24" s="8">
        <v>220</v>
      </c>
      <c r="G24" s="11">
        <v>0.26436781609195403</v>
      </c>
      <c r="H24" s="8">
        <v>35</v>
      </c>
      <c r="I24" s="9">
        <v>2.8888888888888888</v>
      </c>
      <c r="J24" s="8">
        <v>256</v>
      </c>
      <c r="K24" s="12">
        <v>0.25490196078431371</v>
      </c>
      <c r="L24" s="8">
        <v>73</v>
      </c>
      <c r="M24" s="12">
        <v>0.69767441860465118</v>
      </c>
      <c r="N24" s="8">
        <v>174</v>
      </c>
      <c r="O24" s="12">
        <v>0.11538461538461539</v>
      </c>
      <c r="P24" s="8">
        <v>9</v>
      </c>
      <c r="Q24" s="12">
        <v>0.8</v>
      </c>
    </row>
    <row r="25" spans="1:17" x14ac:dyDescent="0.25">
      <c r="A25" s="13" t="s">
        <v>29</v>
      </c>
      <c r="B25" s="8">
        <v>0</v>
      </c>
      <c r="C25" s="9"/>
      <c r="D25" s="10">
        <v>0</v>
      </c>
      <c r="E25" s="11"/>
      <c r="F25" s="10">
        <v>0</v>
      </c>
      <c r="G25" s="11"/>
      <c r="H25" s="10">
        <v>0</v>
      </c>
      <c r="I25" s="9"/>
      <c r="J25" s="8">
        <v>0</v>
      </c>
      <c r="K25" s="12"/>
      <c r="L25" s="10">
        <v>0</v>
      </c>
      <c r="M25" s="12"/>
      <c r="N25" s="10">
        <v>0</v>
      </c>
      <c r="O25" s="12"/>
      <c r="P25" s="10">
        <v>0</v>
      </c>
      <c r="Q25" s="12"/>
    </row>
    <row r="26" spans="1:17" x14ac:dyDescent="0.25">
      <c r="A26" s="13" t="s">
        <v>30</v>
      </c>
      <c r="B26" s="8">
        <v>8856</v>
      </c>
      <c r="C26" s="9">
        <v>-2.0678978215194072E-2</v>
      </c>
      <c r="D26" s="10">
        <v>605</v>
      </c>
      <c r="E26" s="11">
        <v>0.23469387755102042</v>
      </c>
      <c r="F26" s="10">
        <v>8197</v>
      </c>
      <c r="G26" s="11">
        <v>-3.3258638990446988E-2</v>
      </c>
      <c r="H26" s="10">
        <v>54</v>
      </c>
      <c r="I26" s="9">
        <v>-0.27027027027027029</v>
      </c>
      <c r="J26" s="8">
        <v>9043</v>
      </c>
      <c r="K26" s="12">
        <v>-3.4589516387317179E-2</v>
      </c>
      <c r="L26" s="10">
        <v>490</v>
      </c>
      <c r="M26" s="12">
        <v>0.42857142857142855</v>
      </c>
      <c r="N26" s="10">
        <v>8479</v>
      </c>
      <c r="O26" s="12">
        <v>-5.2519834618393116E-2</v>
      </c>
      <c r="P26" s="10">
        <v>74</v>
      </c>
      <c r="Q26" s="12">
        <v>-1.3333333333333334E-2</v>
      </c>
    </row>
    <row r="27" spans="1:17" s="15" customFormat="1" x14ac:dyDescent="0.25">
      <c r="A27" s="13" t="s">
        <v>31</v>
      </c>
      <c r="B27" s="8">
        <v>2844</v>
      </c>
      <c r="C27" s="9">
        <v>-9.1083413231064239E-2</v>
      </c>
      <c r="D27" s="8">
        <v>96</v>
      </c>
      <c r="E27" s="11">
        <v>-0.10280373831775701</v>
      </c>
      <c r="F27" s="8">
        <v>2731</v>
      </c>
      <c r="G27" s="11">
        <v>-8.9666666666666672E-2</v>
      </c>
      <c r="H27" s="8">
        <v>17</v>
      </c>
      <c r="I27" s="9">
        <v>-0.22727272727272727</v>
      </c>
      <c r="J27" s="8">
        <v>3129</v>
      </c>
      <c r="K27" s="12">
        <v>-6.2050359712230219E-2</v>
      </c>
      <c r="L27" s="8">
        <v>107</v>
      </c>
      <c r="M27" s="12">
        <v>0.59701492537313428</v>
      </c>
      <c r="N27" s="8">
        <v>3000</v>
      </c>
      <c r="O27" s="12">
        <v>-7.52157829839704E-2</v>
      </c>
      <c r="P27" s="8">
        <v>22</v>
      </c>
      <c r="Q27" s="12">
        <v>-0.12</v>
      </c>
    </row>
    <row r="28" spans="1:17" s="15" customFormat="1" x14ac:dyDescent="0.25">
      <c r="A28" s="13" t="s">
        <v>32</v>
      </c>
      <c r="B28" s="8">
        <v>87</v>
      </c>
      <c r="C28" s="9">
        <v>-0.29268292682926828</v>
      </c>
      <c r="D28" s="8">
        <v>0</v>
      </c>
      <c r="E28" s="11"/>
      <c r="F28" s="8">
        <v>86</v>
      </c>
      <c r="G28" s="11">
        <v>-0.30081300813008133</v>
      </c>
      <c r="H28" s="8">
        <v>1</v>
      </c>
      <c r="I28" s="9"/>
      <c r="J28" s="8">
        <v>123</v>
      </c>
      <c r="K28" s="12">
        <v>0.43023255813953487</v>
      </c>
      <c r="L28" s="8">
        <v>0</v>
      </c>
      <c r="M28" s="12"/>
      <c r="N28" s="8">
        <v>123</v>
      </c>
      <c r="O28" s="12">
        <v>0.4642857142857143</v>
      </c>
      <c r="P28" s="8">
        <v>0</v>
      </c>
      <c r="Q28" s="12">
        <v>-1</v>
      </c>
    </row>
    <row r="29" spans="1:17" s="15" customFormat="1" x14ac:dyDescent="0.25">
      <c r="A29" s="13" t="s">
        <v>33</v>
      </c>
      <c r="B29" s="8">
        <v>313</v>
      </c>
      <c r="C29" s="9">
        <v>-9.7982708933717577E-2</v>
      </c>
      <c r="D29" s="8">
        <v>0</v>
      </c>
      <c r="E29" s="11"/>
      <c r="F29" s="8">
        <v>306</v>
      </c>
      <c r="G29" s="11">
        <v>-0.11560693641618497</v>
      </c>
      <c r="H29" s="8">
        <v>7</v>
      </c>
      <c r="I29" s="9">
        <v>6</v>
      </c>
      <c r="J29" s="8">
        <v>347</v>
      </c>
      <c r="K29" s="12">
        <v>-4.6703296703296704E-2</v>
      </c>
      <c r="L29" s="8">
        <v>0</v>
      </c>
      <c r="M29" s="12">
        <v>-1</v>
      </c>
      <c r="N29" s="8">
        <v>346</v>
      </c>
      <c r="O29" s="12">
        <v>1.7647058823529412E-2</v>
      </c>
      <c r="P29" s="8">
        <v>1</v>
      </c>
      <c r="Q29" s="12">
        <v>-0.75</v>
      </c>
    </row>
    <row r="30" spans="1:17" s="15" customFormat="1" x14ac:dyDescent="0.25">
      <c r="A30" s="13" t="s">
        <v>34</v>
      </c>
      <c r="B30" s="8">
        <v>1141</v>
      </c>
      <c r="C30" s="9">
        <v>5.5504162812210912E-2</v>
      </c>
      <c r="D30" s="8">
        <v>67</v>
      </c>
      <c r="E30" s="11">
        <v>1.2333333333333334</v>
      </c>
      <c r="F30" s="8">
        <v>1050</v>
      </c>
      <c r="G30" s="11">
        <v>2.5390625E-2</v>
      </c>
      <c r="H30" s="8">
        <v>24</v>
      </c>
      <c r="I30" s="9">
        <v>-0.1111111111111111</v>
      </c>
      <c r="J30" s="8">
        <v>1081</v>
      </c>
      <c r="K30" s="12">
        <v>1.5977443609022556E-2</v>
      </c>
      <c r="L30" s="8">
        <v>30</v>
      </c>
      <c r="M30" s="12">
        <v>-0.54545454545454541</v>
      </c>
      <c r="N30" s="8">
        <v>1024</v>
      </c>
      <c r="O30" s="12">
        <v>5.0256410256410255E-2</v>
      </c>
      <c r="P30" s="8">
        <v>27</v>
      </c>
      <c r="Q30" s="12">
        <v>0.17391304347826086</v>
      </c>
    </row>
    <row r="31" spans="1:17" s="15" customFormat="1" x14ac:dyDescent="0.25">
      <c r="A31" s="13" t="s">
        <v>35</v>
      </c>
      <c r="B31" s="8">
        <v>2994</v>
      </c>
      <c r="C31" s="9">
        <v>-0.19946524064171123</v>
      </c>
      <c r="D31" s="8">
        <v>96</v>
      </c>
      <c r="E31" s="11">
        <v>-0.17241379310344829</v>
      </c>
      <c r="F31" s="8">
        <v>2870</v>
      </c>
      <c r="G31" s="11">
        <v>-0.1996653653095371</v>
      </c>
      <c r="H31" s="8">
        <v>28</v>
      </c>
      <c r="I31" s="9">
        <v>-0.26315789473684209</v>
      </c>
      <c r="J31" s="8">
        <v>3740</v>
      </c>
      <c r="K31" s="12">
        <v>1.1357490535424553E-2</v>
      </c>
      <c r="L31" s="8">
        <v>116</v>
      </c>
      <c r="M31" s="12">
        <v>0.96610169491525422</v>
      </c>
      <c r="N31" s="8">
        <v>3586</v>
      </c>
      <c r="O31" s="12">
        <v>-4.7182903136275328E-3</v>
      </c>
      <c r="P31" s="8">
        <v>38</v>
      </c>
      <c r="Q31" s="12">
        <v>5.5555555555555552E-2</v>
      </c>
    </row>
    <row r="32" spans="1:17" s="15" customFormat="1" x14ac:dyDescent="0.25">
      <c r="A32" s="13" t="s">
        <v>36</v>
      </c>
      <c r="B32" s="8">
        <v>2084</v>
      </c>
      <c r="C32" s="9">
        <v>6.7761194029850742</v>
      </c>
      <c r="D32" s="8">
        <v>118</v>
      </c>
      <c r="E32" s="11">
        <v>4.9000000000000004</v>
      </c>
      <c r="F32" s="8">
        <v>1949</v>
      </c>
      <c r="G32" s="11">
        <v>6.9227642276422765</v>
      </c>
      <c r="H32" s="8">
        <v>17</v>
      </c>
      <c r="I32" s="9">
        <v>7.5</v>
      </c>
      <c r="J32" s="8">
        <v>268</v>
      </c>
      <c r="K32" s="12">
        <v>-0.17538461538461539</v>
      </c>
      <c r="L32" s="8">
        <v>20</v>
      </c>
      <c r="M32" s="12"/>
      <c r="N32" s="8">
        <v>246</v>
      </c>
      <c r="O32" s="12">
        <v>-0.2360248447204969</v>
      </c>
      <c r="P32" s="8">
        <v>2</v>
      </c>
      <c r="Q32" s="12">
        <v>-0.33333333333333331</v>
      </c>
    </row>
    <row r="33" spans="1:17" s="15" customFormat="1" x14ac:dyDescent="0.25">
      <c r="A33" s="13" t="s">
        <v>37</v>
      </c>
      <c r="B33" s="8">
        <v>169</v>
      </c>
      <c r="C33" s="9">
        <v>0.10457516339869281</v>
      </c>
      <c r="D33" s="8">
        <v>78</v>
      </c>
      <c r="E33" s="11">
        <v>0.23809523809523808</v>
      </c>
      <c r="F33" s="8">
        <v>90</v>
      </c>
      <c r="G33" s="11">
        <v>0</v>
      </c>
      <c r="H33" s="8">
        <v>1</v>
      </c>
      <c r="I33" s="9"/>
      <c r="J33" s="8">
        <v>153</v>
      </c>
      <c r="K33" s="12">
        <v>6.25E-2</v>
      </c>
      <c r="L33" s="8">
        <v>63</v>
      </c>
      <c r="M33" s="12">
        <v>1.1724137931034482</v>
      </c>
      <c r="N33" s="8">
        <v>90</v>
      </c>
      <c r="O33" s="12">
        <v>-0.21052631578947367</v>
      </c>
      <c r="P33" s="8">
        <v>0</v>
      </c>
      <c r="Q33" s="12">
        <v>-1</v>
      </c>
    </row>
    <row r="34" spans="1:17" s="15" customFormat="1" x14ac:dyDescent="0.25">
      <c r="A34" s="13" t="s">
        <v>38</v>
      </c>
      <c r="B34" s="8">
        <v>7273</v>
      </c>
      <c r="C34" s="9">
        <v>7.4615839243498822E-2</v>
      </c>
      <c r="D34" s="8">
        <v>1392</v>
      </c>
      <c r="E34" s="11">
        <v>0.16680637049455155</v>
      </c>
      <c r="F34" s="8">
        <v>5820</v>
      </c>
      <c r="G34" s="11">
        <v>5.7797164667393673E-2</v>
      </c>
      <c r="H34" s="8">
        <v>61</v>
      </c>
      <c r="I34" s="9">
        <v>-0.16438356164383561</v>
      </c>
      <c r="J34" s="8">
        <v>6768</v>
      </c>
      <c r="K34" s="12">
        <v>-6.5967430306375932E-2</v>
      </c>
      <c r="L34" s="8">
        <v>1193</v>
      </c>
      <c r="M34" s="12">
        <v>0.14711538461538462</v>
      </c>
      <c r="N34" s="8">
        <v>5502</v>
      </c>
      <c r="O34" s="12">
        <v>-9.7440944881889757E-2</v>
      </c>
      <c r="P34" s="8">
        <v>73</v>
      </c>
      <c r="Q34" s="12">
        <v>-0.33636363636363636</v>
      </c>
    </row>
    <row r="35" spans="1:17" s="15" customFormat="1" x14ac:dyDescent="0.25">
      <c r="A35" s="13" t="s">
        <v>39</v>
      </c>
      <c r="B35" s="8">
        <v>0</v>
      </c>
      <c r="C35" s="9"/>
      <c r="D35" s="8">
        <v>0</v>
      </c>
      <c r="E35" s="11"/>
      <c r="F35" s="8">
        <v>0</v>
      </c>
      <c r="G35" s="11"/>
      <c r="H35" s="8">
        <v>0</v>
      </c>
      <c r="I35" s="9"/>
      <c r="J35" s="8">
        <v>0</v>
      </c>
      <c r="K35" s="12"/>
      <c r="L35" s="8">
        <v>0</v>
      </c>
      <c r="M35" s="12"/>
      <c r="N35" s="8">
        <v>0</v>
      </c>
      <c r="O35" s="12"/>
      <c r="P35" s="8">
        <v>0</v>
      </c>
      <c r="Q35" s="12"/>
    </row>
    <row r="36" spans="1:17" s="15" customFormat="1" x14ac:dyDescent="0.25">
      <c r="A36" s="13" t="s">
        <v>40</v>
      </c>
      <c r="B36" s="8">
        <v>268</v>
      </c>
      <c r="C36" s="9">
        <v>2.681992337164751E-2</v>
      </c>
      <c r="D36" s="8">
        <v>1</v>
      </c>
      <c r="E36" s="11">
        <v>0</v>
      </c>
      <c r="F36" s="8">
        <v>255</v>
      </c>
      <c r="G36" s="11">
        <v>6.6945606694560664E-2</v>
      </c>
      <c r="H36" s="8">
        <v>12</v>
      </c>
      <c r="I36" s="9">
        <v>-0.42857142857142855</v>
      </c>
      <c r="J36" s="8">
        <v>261</v>
      </c>
      <c r="K36" s="12">
        <v>-0.38588235294117645</v>
      </c>
      <c r="L36" s="8">
        <v>1</v>
      </c>
      <c r="M36" s="12">
        <v>0</v>
      </c>
      <c r="N36" s="8">
        <v>239</v>
      </c>
      <c r="O36" s="12">
        <v>-0.43498817966903075</v>
      </c>
      <c r="P36" s="8">
        <v>21</v>
      </c>
      <c r="Q36" s="12">
        <v>20</v>
      </c>
    </row>
    <row r="37" spans="1:17" s="15" customFormat="1" x14ac:dyDescent="0.25">
      <c r="A37" s="13" t="s">
        <v>41</v>
      </c>
      <c r="B37" s="8">
        <v>0</v>
      </c>
      <c r="C37" s="9"/>
      <c r="D37" s="8">
        <v>0</v>
      </c>
      <c r="E37" s="11"/>
      <c r="F37" s="8">
        <v>0</v>
      </c>
      <c r="G37" s="11"/>
      <c r="H37" s="8">
        <v>0</v>
      </c>
      <c r="I37" s="9"/>
      <c r="J37" s="8">
        <v>0</v>
      </c>
      <c r="K37" s="12"/>
      <c r="L37" s="8">
        <v>0</v>
      </c>
      <c r="M37" s="12"/>
      <c r="N37" s="8">
        <v>0</v>
      </c>
      <c r="O37" s="12"/>
      <c r="P37" s="8">
        <v>0</v>
      </c>
      <c r="Q37" s="12"/>
    </row>
    <row r="38" spans="1:17" s="15" customFormat="1" x14ac:dyDescent="0.25">
      <c r="A38" s="13" t="s">
        <v>42</v>
      </c>
      <c r="B38" s="8">
        <v>2023</v>
      </c>
      <c r="C38" s="9"/>
      <c r="D38" s="8">
        <v>28</v>
      </c>
      <c r="E38" s="11"/>
      <c r="F38" s="8">
        <v>1942</v>
      </c>
      <c r="G38" s="11"/>
      <c r="H38" s="8">
        <v>53</v>
      </c>
      <c r="I38" s="9"/>
      <c r="J38" s="8">
        <v>0</v>
      </c>
      <c r="K38" s="12"/>
      <c r="L38" s="8">
        <v>0</v>
      </c>
      <c r="M38" s="12"/>
      <c r="N38" s="8">
        <v>0</v>
      </c>
      <c r="O38" s="12"/>
      <c r="P38" s="8">
        <v>0</v>
      </c>
      <c r="Q38" s="12"/>
    </row>
    <row r="39" spans="1:17" s="15" customFormat="1" x14ac:dyDescent="0.25">
      <c r="A39" s="13" t="s">
        <v>43</v>
      </c>
      <c r="B39" s="8">
        <v>2538</v>
      </c>
      <c r="C39" s="9">
        <v>-7.6419213973799124E-2</v>
      </c>
      <c r="D39" s="8">
        <v>198</v>
      </c>
      <c r="E39" s="11">
        <v>9.3922651933701654E-2</v>
      </c>
      <c r="F39" s="8">
        <v>2256</v>
      </c>
      <c r="G39" s="11">
        <v>-0.10440651052004764</v>
      </c>
      <c r="H39" s="8">
        <v>84</v>
      </c>
      <c r="I39" s="9">
        <v>0.75</v>
      </c>
      <c r="J39" s="8">
        <v>2748</v>
      </c>
      <c r="K39" s="12">
        <v>1.8909899888765295E-2</v>
      </c>
      <c r="L39" s="8">
        <v>181</v>
      </c>
      <c r="M39" s="12">
        <v>2.2598870056497175E-2</v>
      </c>
      <c r="N39" s="8">
        <v>2519</v>
      </c>
      <c r="O39" s="12">
        <v>1.6135538523598225E-2</v>
      </c>
      <c r="P39" s="8">
        <v>48</v>
      </c>
      <c r="Q39" s="12">
        <v>0.17073170731707318</v>
      </c>
    </row>
    <row r="40" spans="1:17" s="15" customFormat="1" x14ac:dyDescent="0.25">
      <c r="A40" s="13" t="s">
        <v>44</v>
      </c>
      <c r="B40" s="8">
        <v>2800</v>
      </c>
      <c r="C40" s="9">
        <v>-1.1997177134791814E-2</v>
      </c>
      <c r="D40" s="8">
        <v>55</v>
      </c>
      <c r="E40" s="11">
        <v>0</v>
      </c>
      <c r="F40" s="8">
        <v>2726</v>
      </c>
      <c r="G40" s="11">
        <v>-9.0876045074518349E-3</v>
      </c>
      <c r="H40" s="8">
        <v>19</v>
      </c>
      <c r="I40" s="9">
        <v>-0.32142857142857145</v>
      </c>
      <c r="J40" s="8">
        <v>2834</v>
      </c>
      <c r="K40" s="12">
        <v>-6.1589403973509933E-2</v>
      </c>
      <c r="L40" s="8">
        <v>55</v>
      </c>
      <c r="M40" s="12">
        <v>-0.34523809523809523</v>
      </c>
      <c r="N40" s="8">
        <v>2751</v>
      </c>
      <c r="O40" s="12">
        <v>-5.5612770339855816E-2</v>
      </c>
      <c r="P40" s="8">
        <v>28</v>
      </c>
      <c r="Q40" s="12">
        <v>0.21739130434782608</v>
      </c>
    </row>
    <row r="41" spans="1:17" s="15" customFormat="1" x14ac:dyDescent="0.25">
      <c r="A41" s="13" t="s">
        <v>45</v>
      </c>
      <c r="B41" s="8">
        <v>1488</v>
      </c>
      <c r="C41" s="9">
        <v>2.0680412371134023</v>
      </c>
      <c r="D41" s="8">
        <v>544</v>
      </c>
      <c r="E41" s="11">
        <v>2.8857142857142857</v>
      </c>
      <c r="F41" s="8">
        <v>894</v>
      </c>
      <c r="G41" s="11">
        <v>1.7592592592592593</v>
      </c>
      <c r="H41" s="8">
        <v>50</v>
      </c>
      <c r="I41" s="9">
        <v>1.3809523809523809</v>
      </c>
      <c r="J41" s="8">
        <v>485</v>
      </c>
      <c r="K41" s="12">
        <v>-0.18760469011725292</v>
      </c>
      <c r="L41" s="8">
        <v>140</v>
      </c>
      <c r="M41" s="12">
        <v>-0.125</v>
      </c>
      <c r="N41" s="8">
        <v>324</v>
      </c>
      <c r="O41" s="12">
        <v>-0.21927710843373494</v>
      </c>
      <c r="P41" s="8">
        <v>21</v>
      </c>
      <c r="Q41" s="12">
        <v>-4.5454545454545456E-2</v>
      </c>
    </row>
    <row r="42" spans="1:17" x14ac:dyDescent="0.25">
      <c r="A42" s="13" t="s">
        <v>46</v>
      </c>
      <c r="B42" s="8">
        <v>7031</v>
      </c>
      <c r="C42" s="9">
        <v>-0.10158446204957833</v>
      </c>
      <c r="D42" s="10">
        <v>140</v>
      </c>
      <c r="E42" s="11">
        <v>-0.42386831275720166</v>
      </c>
      <c r="F42" s="10">
        <v>6840</v>
      </c>
      <c r="G42" s="11">
        <v>-9.1392136025504778E-2</v>
      </c>
      <c r="H42" s="10">
        <v>51</v>
      </c>
      <c r="I42" s="9">
        <v>-7.2727272727272724E-2</v>
      </c>
      <c r="J42" s="8">
        <v>7826</v>
      </c>
      <c r="K42" s="12">
        <v>5.4432767448127188E-2</v>
      </c>
      <c r="L42" s="10">
        <v>243</v>
      </c>
      <c r="M42" s="12">
        <v>1.0948275862068966</v>
      </c>
      <c r="N42" s="10">
        <v>7528</v>
      </c>
      <c r="O42" s="12">
        <v>3.949185307925987E-2</v>
      </c>
      <c r="P42" s="10">
        <v>55</v>
      </c>
      <c r="Q42" s="12">
        <v>-0.140625</v>
      </c>
    </row>
    <row r="43" spans="1:17" x14ac:dyDescent="0.25">
      <c r="A43" s="13" t="s">
        <v>47</v>
      </c>
      <c r="B43" s="8">
        <v>75</v>
      </c>
      <c r="C43" s="9">
        <v>-0.66666666666666663</v>
      </c>
      <c r="D43" s="10">
        <v>0</v>
      </c>
      <c r="E43" s="11"/>
      <c r="F43" s="10">
        <v>75</v>
      </c>
      <c r="G43" s="11">
        <v>-0.6376811594202898</v>
      </c>
      <c r="H43" s="10">
        <v>0</v>
      </c>
      <c r="I43" s="9">
        <v>-1</v>
      </c>
      <c r="J43" s="8">
        <v>225</v>
      </c>
      <c r="K43" s="12">
        <v>-4.4247787610619468E-3</v>
      </c>
      <c r="L43" s="10">
        <v>0</v>
      </c>
      <c r="M43" s="12"/>
      <c r="N43" s="10">
        <v>207</v>
      </c>
      <c r="O43" s="12">
        <v>-1.4285714285714285E-2</v>
      </c>
      <c r="P43" s="10">
        <v>18</v>
      </c>
      <c r="Q43" s="12">
        <v>0.125</v>
      </c>
    </row>
    <row r="44" spans="1:17" s="15" customFormat="1" x14ac:dyDescent="0.25">
      <c r="A44" s="13" t="s">
        <v>48</v>
      </c>
      <c r="B44" s="8">
        <v>30545</v>
      </c>
      <c r="C44" s="9">
        <v>-1.6770746153350929E-2</v>
      </c>
      <c r="D44" s="8">
        <v>7337</v>
      </c>
      <c r="E44" s="11">
        <v>7.8811939420673424E-2</v>
      </c>
      <c r="F44" s="8">
        <v>23070</v>
      </c>
      <c r="G44" s="11">
        <v>-4.3809839598789736E-2</v>
      </c>
      <c r="H44" s="8">
        <v>138</v>
      </c>
      <c r="I44" s="9">
        <v>0</v>
      </c>
      <c r="J44" s="8">
        <v>31066</v>
      </c>
      <c r="K44" s="12">
        <v>5.8791452234075184E-2</v>
      </c>
      <c r="L44" s="8">
        <v>6801</v>
      </c>
      <c r="M44" s="12">
        <v>6.0998439937597501E-2</v>
      </c>
      <c r="N44" s="8">
        <v>24127</v>
      </c>
      <c r="O44" s="12">
        <v>5.950289829615317E-2</v>
      </c>
      <c r="P44" s="8">
        <v>138</v>
      </c>
      <c r="Q44" s="12">
        <v>-0.13207547169811321</v>
      </c>
    </row>
    <row r="45" spans="1:17" s="15" customFormat="1" x14ac:dyDescent="0.25">
      <c r="A45" s="13" t="s">
        <v>49</v>
      </c>
      <c r="B45" s="8">
        <v>2141</v>
      </c>
      <c r="C45" s="9">
        <v>6.7830423940149626E-2</v>
      </c>
      <c r="D45" s="8">
        <v>294</v>
      </c>
      <c r="E45" s="11">
        <v>2.0833333333333332E-2</v>
      </c>
      <c r="F45" s="8">
        <v>1738</v>
      </c>
      <c r="G45" s="11">
        <v>7.3502161828289073E-2</v>
      </c>
      <c r="H45" s="8">
        <v>109</v>
      </c>
      <c r="I45" s="9">
        <v>0.11224489795918367</v>
      </c>
      <c r="J45" s="8">
        <v>2005</v>
      </c>
      <c r="K45" s="12">
        <v>0.18498817966903072</v>
      </c>
      <c r="L45" s="8">
        <v>288</v>
      </c>
      <c r="M45" s="12">
        <v>-0.2</v>
      </c>
      <c r="N45" s="8">
        <v>1619</v>
      </c>
      <c r="O45" s="12">
        <v>0.31305758313057586</v>
      </c>
      <c r="P45" s="8">
        <v>98</v>
      </c>
      <c r="Q45" s="12">
        <v>-1.0101010101010102E-2</v>
      </c>
    </row>
    <row r="46" spans="1:17" x14ac:dyDescent="0.25">
      <c r="A46" s="13" t="s">
        <v>50</v>
      </c>
      <c r="B46" s="8">
        <v>956</v>
      </c>
      <c r="C46" s="9">
        <v>-0.12614259597806216</v>
      </c>
      <c r="D46" s="10">
        <v>192</v>
      </c>
      <c r="E46" s="11">
        <v>-0.28358208955223879</v>
      </c>
      <c r="F46" s="10">
        <v>760</v>
      </c>
      <c r="G46" s="11">
        <v>-7.6549210206561358E-2</v>
      </c>
      <c r="H46" s="10">
        <v>4</v>
      </c>
      <c r="I46" s="9">
        <v>0.33333333333333331</v>
      </c>
      <c r="J46" s="8">
        <v>1094</v>
      </c>
      <c r="K46" s="12">
        <v>-0.12689545091779728</v>
      </c>
      <c r="L46" s="10">
        <v>268</v>
      </c>
      <c r="M46" s="12">
        <v>-0.51005484460694694</v>
      </c>
      <c r="N46" s="10">
        <v>823</v>
      </c>
      <c r="O46" s="12">
        <v>0.17739628040057226</v>
      </c>
      <c r="P46" s="10">
        <v>3</v>
      </c>
      <c r="Q46" s="12">
        <v>-0.5714285714285714</v>
      </c>
    </row>
    <row r="47" spans="1:17" x14ac:dyDescent="0.25">
      <c r="A47" s="13" t="s">
        <v>51</v>
      </c>
      <c r="B47" s="8">
        <v>5600</v>
      </c>
      <c r="C47" s="9">
        <v>-5.8583348127108116E-3</v>
      </c>
      <c r="D47" s="10">
        <v>7</v>
      </c>
      <c r="E47" s="11">
        <v>2.5</v>
      </c>
      <c r="F47" s="10">
        <v>5553</v>
      </c>
      <c r="G47" s="11">
        <v>-5.1952705123611605E-3</v>
      </c>
      <c r="H47" s="10">
        <v>40</v>
      </c>
      <c r="I47" s="9">
        <v>-0.18367346938775511</v>
      </c>
      <c r="J47" s="8">
        <v>5633</v>
      </c>
      <c r="K47" s="12">
        <v>7.7261426659017016E-2</v>
      </c>
      <c r="L47" s="10">
        <v>2</v>
      </c>
      <c r="M47" s="12">
        <v>-0.75</v>
      </c>
      <c r="N47" s="10">
        <v>5582</v>
      </c>
      <c r="O47" s="12">
        <v>7.2636433512682549E-2</v>
      </c>
      <c r="P47" s="10">
        <v>49</v>
      </c>
      <c r="Q47" s="12">
        <v>1.8823529411764706</v>
      </c>
    </row>
    <row r="48" spans="1:17" x14ac:dyDescent="0.25">
      <c r="A48" s="13" t="s">
        <v>59</v>
      </c>
      <c r="B48" s="8">
        <v>25440</v>
      </c>
      <c r="C48" s="9">
        <v>1.2988546463573031E-3</v>
      </c>
      <c r="D48" s="10">
        <v>3505</v>
      </c>
      <c r="E48" s="11">
        <v>0.39864325618515561</v>
      </c>
      <c r="F48" s="10">
        <v>21861</v>
      </c>
      <c r="G48" s="11">
        <v>-4.1520519116099615E-2</v>
      </c>
      <c r="H48" s="10">
        <v>74</v>
      </c>
      <c r="I48" s="9">
        <v>-0.20430107526881722</v>
      </c>
      <c r="J48" s="8">
        <v>25407</v>
      </c>
      <c r="K48" s="12">
        <v>6.4078401809272517E-2</v>
      </c>
      <c r="L48" s="10">
        <v>2506</v>
      </c>
      <c r="M48" s="12">
        <v>1.9528071602929211E-2</v>
      </c>
      <c r="N48" s="10">
        <v>22808</v>
      </c>
      <c r="O48" s="12">
        <v>6.944249073943827E-2</v>
      </c>
      <c r="P48" s="10">
        <v>93</v>
      </c>
      <c r="Q48" s="12">
        <v>1.0869565217391304E-2</v>
      </c>
    </row>
    <row r="49" spans="1:17" x14ac:dyDescent="0.25">
      <c r="A49" s="25" t="s">
        <v>60</v>
      </c>
      <c r="B49" s="8">
        <v>3764</v>
      </c>
      <c r="C49" s="9">
        <v>-9.9521531100478469E-2</v>
      </c>
      <c r="D49" s="10">
        <v>5</v>
      </c>
      <c r="E49" s="11">
        <v>1.5</v>
      </c>
      <c r="F49" s="10">
        <v>3752</v>
      </c>
      <c r="G49" s="11">
        <v>-9.9592032637389014E-2</v>
      </c>
      <c r="H49" s="10">
        <v>7</v>
      </c>
      <c r="I49" s="9">
        <v>-0.36363636363636365</v>
      </c>
      <c r="J49" s="8">
        <v>4180</v>
      </c>
      <c r="K49" s="12">
        <v>4.8407323802357662E-2</v>
      </c>
      <c r="L49" s="10">
        <v>2</v>
      </c>
      <c r="M49" s="12">
        <v>-0.6</v>
      </c>
      <c r="N49" s="10">
        <v>4167</v>
      </c>
      <c r="O49" s="12">
        <v>4.8301886792452828E-2</v>
      </c>
      <c r="P49" s="10">
        <v>11</v>
      </c>
      <c r="Q49" s="12">
        <v>0.5714285714285714</v>
      </c>
    </row>
    <row r="50" spans="1:17" s="15" customFormat="1" x14ac:dyDescent="0.25">
      <c r="A50" s="13" t="s">
        <v>52</v>
      </c>
      <c r="B50" s="8">
        <v>596</v>
      </c>
      <c r="C50" s="9">
        <v>0.14395393474088292</v>
      </c>
      <c r="D50" s="8">
        <v>322</v>
      </c>
      <c r="E50" s="11">
        <v>9.152542372881356E-2</v>
      </c>
      <c r="F50" s="8">
        <v>198</v>
      </c>
      <c r="G50" s="11">
        <v>0.38461538461538464</v>
      </c>
      <c r="H50" s="8">
        <v>76</v>
      </c>
      <c r="I50" s="9">
        <v>-8.4337349397590355E-2</v>
      </c>
      <c r="J50" s="8">
        <v>521</v>
      </c>
      <c r="K50" s="12">
        <v>-6.9642857142857145E-2</v>
      </c>
      <c r="L50" s="8">
        <v>295</v>
      </c>
      <c r="M50" s="12">
        <v>5.3571428571428568E-2</v>
      </c>
      <c r="N50" s="8">
        <v>143</v>
      </c>
      <c r="O50" s="12">
        <v>-0.26288659793814434</v>
      </c>
      <c r="P50" s="8">
        <v>83</v>
      </c>
      <c r="Q50" s="12">
        <v>-3.4883720930232558E-2</v>
      </c>
    </row>
    <row r="51" spans="1:17" s="15" customFormat="1" x14ac:dyDescent="0.25">
      <c r="A51" s="13" t="s">
        <v>53</v>
      </c>
      <c r="B51" s="8">
        <v>795</v>
      </c>
      <c r="C51" s="9">
        <v>0.06</v>
      </c>
      <c r="D51" s="8">
        <v>74</v>
      </c>
      <c r="E51" s="11">
        <v>0.39622641509433965</v>
      </c>
      <c r="F51" s="8">
        <v>608</v>
      </c>
      <c r="G51" s="11">
        <v>5.0086355785837651E-2</v>
      </c>
      <c r="H51" s="8">
        <v>113</v>
      </c>
      <c r="I51" s="9">
        <v>-4.2372881355932202E-2</v>
      </c>
      <c r="J51" s="8">
        <v>750</v>
      </c>
      <c r="K51" s="12">
        <v>-0.96407013509629202</v>
      </c>
      <c r="L51" s="8">
        <v>53</v>
      </c>
      <c r="M51" s="12">
        <v>-0.92980132450331121</v>
      </c>
      <c r="N51" s="8">
        <v>579</v>
      </c>
      <c r="O51" s="12">
        <v>-0.97063596713662648</v>
      </c>
      <c r="P51" s="8">
        <v>118</v>
      </c>
      <c r="Q51" s="12">
        <v>-0.70573566084788031</v>
      </c>
    </row>
    <row r="52" spans="1:17" x14ac:dyDescent="0.25">
      <c r="A52" s="13" t="s">
        <v>54</v>
      </c>
      <c r="B52" s="8">
        <v>41</v>
      </c>
      <c r="C52" s="9"/>
      <c r="D52" s="10">
        <v>40</v>
      </c>
      <c r="E52" s="11"/>
      <c r="F52" s="10">
        <v>1</v>
      </c>
      <c r="G52" s="11"/>
      <c r="H52" s="10">
        <v>0</v>
      </c>
      <c r="I52" s="9"/>
      <c r="J52" s="8">
        <v>0</v>
      </c>
      <c r="K52" s="12">
        <v>-1</v>
      </c>
      <c r="L52" s="10">
        <v>0</v>
      </c>
      <c r="M52" s="12"/>
      <c r="N52" s="10">
        <v>0</v>
      </c>
      <c r="O52" s="12">
        <v>-1</v>
      </c>
      <c r="P52" s="10">
        <v>0</v>
      </c>
      <c r="Q52" s="12"/>
    </row>
    <row r="53" spans="1:17" s="15" customFormat="1" x14ac:dyDescent="0.25">
      <c r="A53" s="13" t="s">
        <v>55</v>
      </c>
      <c r="B53" s="8">
        <v>0</v>
      </c>
      <c r="C53" s="9">
        <v>-1</v>
      </c>
      <c r="D53" s="8">
        <v>0</v>
      </c>
      <c r="E53" s="11">
        <v>-1</v>
      </c>
      <c r="F53" s="8">
        <v>0</v>
      </c>
      <c r="G53" s="11">
        <v>-1</v>
      </c>
      <c r="H53" s="8">
        <v>0</v>
      </c>
      <c r="I53" s="9">
        <v>-1</v>
      </c>
      <c r="J53" s="8">
        <v>1865</v>
      </c>
      <c r="K53" s="12">
        <v>1.3488664987405541</v>
      </c>
      <c r="L53" s="8">
        <v>94</v>
      </c>
      <c r="M53" s="12">
        <v>-0.7438692098092643</v>
      </c>
      <c r="N53" s="8">
        <v>1750</v>
      </c>
      <c r="O53" s="12">
        <v>3.2270531400966185</v>
      </c>
      <c r="P53" s="8">
        <v>21</v>
      </c>
      <c r="Q53" s="12">
        <v>0.61538461538461542</v>
      </c>
    </row>
    <row r="54" spans="1:17" s="19" customFormat="1" x14ac:dyDescent="0.25">
      <c r="A54" s="17" t="s">
        <v>56</v>
      </c>
      <c r="B54" s="18">
        <v>320411</v>
      </c>
      <c r="C54" s="9">
        <v>-1.1982842887846635E-2</v>
      </c>
      <c r="D54" s="18">
        <v>46544</v>
      </c>
      <c r="E54" s="11">
        <v>0.18176970928018282</v>
      </c>
      <c r="F54" s="18">
        <v>261138</v>
      </c>
      <c r="G54" s="11">
        <v>-4.6958997098593094E-2</v>
      </c>
      <c r="H54" s="18">
        <v>12729</v>
      </c>
      <c r="I54" s="9">
        <v>0.16704868433116346</v>
      </c>
      <c r="J54" s="18">
        <v>324297</v>
      </c>
      <c r="K54" s="12">
        <v>-3.6725370625050123E-2</v>
      </c>
      <c r="L54" s="18">
        <v>39385</v>
      </c>
      <c r="M54" s="12">
        <v>0.13116778677695445</v>
      </c>
      <c r="N54" s="18">
        <v>274005</v>
      </c>
      <c r="O54" s="12">
        <v>-6.2143817963383204E-2</v>
      </c>
      <c r="P54" s="18">
        <v>10907</v>
      </c>
      <c r="Q54" s="12">
        <v>0.12652344556909728</v>
      </c>
    </row>
    <row r="55" spans="1:17" s="15" customFormat="1" x14ac:dyDescent="0.2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x14ac:dyDescent="0.25">
      <c r="A56" s="1"/>
    </row>
    <row r="57" spans="1:17" ht="45" customHeight="1" x14ac:dyDescent="0.25">
      <c r="A57" s="22"/>
      <c r="C57" s="22"/>
      <c r="D57" s="23"/>
      <c r="E57" s="22"/>
      <c r="F57" s="23"/>
    </row>
    <row r="58" spans="1:17" x14ac:dyDescent="0.25">
      <c r="A58" s="1"/>
      <c r="C58" s="22"/>
      <c r="D58" s="22"/>
      <c r="E58" s="22"/>
      <c r="F58" s="22"/>
    </row>
    <row r="59" spans="1:17" x14ac:dyDescent="0.25">
      <c r="A59" s="1"/>
    </row>
    <row r="60" spans="1:17" x14ac:dyDescent="0.25">
      <c r="A60" s="1"/>
      <c r="C60" s="22"/>
      <c r="D60" s="23"/>
      <c r="E60" s="22"/>
      <c r="F60" s="23"/>
    </row>
    <row r="61" spans="1:17" x14ac:dyDescent="0.25">
      <c r="A61" s="1"/>
      <c r="C61" s="24"/>
      <c r="D61" s="22"/>
      <c r="E61" s="22"/>
      <c r="F61" s="22"/>
    </row>
    <row r="62" spans="1:17" x14ac:dyDescent="0.25">
      <c r="A62" s="1"/>
    </row>
    <row r="63" spans="1:17" x14ac:dyDescent="0.25">
      <c r="A63" s="1"/>
      <c r="C63" s="22"/>
      <c r="D63" s="23"/>
      <c r="E63" s="22"/>
      <c r="F63" s="23"/>
    </row>
    <row r="64" spans="1:17" x14ac:dyDescent="0.25">
      <c r="A64" s="1"/>
      <c r="C64" s="24"/>
      <c r="D64" s="22"/>
      <c r="E64" s="22"/>
      <c r="F64" s="22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ht="39" customHeight="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</sheetData>
  <mergeCells count="13">
    <mergeCell ref="L4:M4"/>
    <mergeCell ref="N4:O4"/>
    <mergeCell ref="P4:Q4"/>
    <mergeCell ref="A1:H1"/>
    <mergeCell ref="B3:I3"/>
    <mergeCell ref="J3:Q3"/>
    <mergeCell ref="B4:B5"/>
    <mergeCell ref="C4:C5"/>
    <mergeCell ref="D4:E4"/>
    <mergeCell ref="F4:G4"/>
    <mergeCell ref="H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8" scale="86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showGridLines="0" zoomScaleNormal="100" workbookViewId="0">
      <selection activeCell="A2" sqref="A1:A1048576"/>
    </sheetView>
  </sheetViews>
  <sheetFormatPr defaultRowHeight="15" x14ac:dyDescent="0.25"/>
  <cols>
    <col min="1" max="1" width="35.42578125" style="2" customWidth="1"/>
    <col min="2" max="17" width="11.7109375" style="1" customWidth="1"/>
    <col min="18" max="16384" width="9.140625" style="1"/>
  </cols>
  <sheetData>
    <row r="1" spans="1:17" ht="18.75" x14ac:dyDescent="0.3">
      <c r="A1" s="56" t="s">
        <v>0</v>
      </c>
      <c r="B1" s="56"/>
      <c r="C1" s="56"/>
      <c r="D1" s="56"/>
      <c r="E1" s="56"/>
      <c r="F1" s="56"/>
      <c r="G1" s="56"/>
      <c r="H1" s="56"/>
    </row>
    <row r="3" spans="1:17" x14ac:dyDescent="0.25">
      <c r="B3" s="54">
        <v>2014</v>
      </c>
      <c r="C3" s="54"/>
      <c r="D3" s="54"/>
      <c r="E3" s="54"/>
      <c r="F3" s="54"/>
      <c r="G3" s="54"/>
      <c r="H3" s="54"/>
      <c r="I3" s="54"/>
      <c r="J3" s="54">
        <v>2013</v>
      </c>
      <c r="K3" s="54"/>
      <c r="L3" s="54"/>
      <c r="M3" s="54"/>
      <c r="N3" s="54"/>
      <c r="O3" s="54"/>
      <c r="P3" s="54"/>
      <c r="Q3" s="54"/>
    </row>
    <row r="4" spans="1:17" ht="35.25" customHeight="1" x14ac:dyDescent="0.25">
      <c r="B4" s="55" t="s">
        <v>1</v>
      </c>
      <c r="C4" s="53" t="s">
        <v>2</v>
      </c>
      <c r="D4" s="54" t="s">
        <v>3</v>
      </c>
      <c r="E4" s="54"/>
      <c r="F4" s="54" t="s">
        <v>4</v>
      </c>
      <c r="G4" s="54"/>
      <c r="H4" s="55" t="s">
        <v>5</v>
      </c>
      <c r="I4" s="55"/>
      <c r="J4" s="55" t="s">
        <v>1</v>
      </c>
      <c r="K4" s="53" t="s">
        <v>6</v>
      </c>
      <c r="L4" s="54" t="s">
        <v>3</v>
      </c>
      <c r="M4" s="54"/>
      <c r="N4" s="54" t="s">
        <v>4</v>
      </c>
      <c r="O4" s="54"/>
      <c r="P4" s="54" t="s">
        <v>5</v>
      </c>
      <c r="Q4" s="54"/>
    </row>
    <row r="5" spans="1:17" s="6" customFormat="1" ht="35.25" customHeight="1" x14ac:dyDescent="0.25">
      <c r="A5" s="3" t="s">
        <v>7</v>
      </c>
      <c r="B5" s="55"/>
      <c r="C5" s="53"/>
      <c r="D5" s="4" t="s">
        <v>8</v>
      </c>
      <c r="E5" s="5" t="s">
        <v>2</v>
      </c>
      <c r="F5" s="4" t="s">
        <v>8</v>
      </c>
      <c r="G5" s="5" t="s">
        <v>2</v>
      </c>
      <c r="H5" s="4" t="s">
        <v>8</v>
      </c>
      <c r="I5" s="5" t="s">
        <v>2</v>
      </c>
      <c r="J5" s="55"/>
      <c r="K5" s="53"/>
      <c r="L5" s="4" t="s">
        <v>8</v>
      </c>
      <c r="M5" s="5" t="s">
        <v>9</v>
      </c>
      <c r="N5" s="4" t="s">
        <v>8</v>
      </c>
      <c r="O5" s="5" t="s">
        <v>6</v>
      </c>
      <c r="P5" s="4" t="s">
        <v>8</v>
      </c>
      <c r="Q5" s="5" t="s">
        <v>6</v>
      </c>
    </row>
    <row r="6" spans="1:17" x14ac:dyDescent="0.25">
      <c r="A6" s="7" t="s">
        <v>10</v>
      </c>
      <c r="B6" s="8">
        <v>708318</v>
      </c>
      <c r="C6" s="9">
        <v>-2.7356366033175875E-2</v>
      </c>
      <c r="D6" s="10">
        <v>30678</v>
      </c>
      <c r="E6" s="11">
        <v>-0.81534183249665937</v>
      </c>
      <c r="F6" s="10">
        <v>580809</v>
      </c>
      <c r="G6" s="11">
        <v>0.18096456144560186</v>
      </c>
      <c r="H6" s="10">
        <v>96831</v>
      </c>
      <c r="I6" s="9">
        <v>0.37745565244605034</v>
      </c>
      <c r="J6" s="8">
        <v>728240</v>
      </c>
      <c r="K6" s="12">
        <v>0.13937220628982772</v>
      </c>
      <c r="L6" s="10">
        <v>166134</v>
      </c>
      <c r="M6" s="12">
        <v>0.43992303492030477</v>
      </c>
      <c r="N6" s="10">
        <v>491809</v>
      </c>
      <c r="O6" s="12">
        <v>6.96406395107321E-2</v>
      </c>
      <c r="P6" s="10">
        <v>70297</v>
      </c>
      <c r="Q6" s="12">
        <v>9.8510774615973629E-2</v>
      </c>
    </row>
    <row r="7" spans="1:17" x14ac:dyDescent="0.25">
      <c r="A7" s="7" t="s">
        <v>11</v>
      </c>
      <c r="B7" s="8">
        <v>126517</v>
      </c>
      <c r="C7" s="9">
        <v>-0.3684854172178158</v>
      </c>
      <c r="D7" s="10">
        <v>3089</v>
      </c>
      <c r="E7" s="11">
        <v>-0.85875628715134888</v>
      </c>
      <c r="F7" s="10">
        <v>98441</v>
      </c>
      <c r="G7" s="11">
        <v>-0.34797785107764045</v>
      </c>
      <c r="H7" s="10">
        <v>24987</v>
      </c>
      <c r="I7" s="9">
        <v>-9.1084354879778839E-2</v>
      </c>
      <c r="J7" s="8">
        <v>200339</v>
      </c>
      <c r="K7" s="12">
        <v>0.29212620770610015</v>
      </c>
      <c r="L7" s="10">
        <v>21870</v>
      </c>
      <c r="M7" s="12">
        <v>15.32089552238806</v>
      </c>
      <c r="N7" s="10">
        <v>150978</v>
      </c>
      <c r="O7" s="12">
        <v>0.14488291676777482</v>
      </c>
      <c r="P7" s="10">
        <v>27491</v>
      </c>
      <c r="Q7" s="12">
        <v>0.25909132545571129</v>
      </c>
    </row>
    <row r="8" spans="1:17" x14ac:dyDescent="0.25">
      <c r="A8" s="7" t="s">
        <v>12</v>
      </c>
      <c r="B8" s="8">
        <v>353238</v>
      </c>
      <c r="C8" s="9">
        <v>-0.24723176459556911</v>
      </c>
      <c r="D8" s="10">
        <v>8909</v>
      </c>
      <c r="E8" s="11">
        <v>-0.80696394522447568</v>
      </c>
      <c r="F8" s="10">
        <v>291700</v>
      </c>
      <c r="G8" s="11">
        <v>-0.24877671903167653</v>
      </c>
      <c r="H8" s="10">
        <v>52629</v>
      </c>
      <c r="I8" s="9">
        <v>0.51232758620689656</v>
      </c>
      <c r="J8" s="8">
        <v>469252</v>
      </c>
      <c r="K8" s="12">
        <v>2.5266120151719074E-2</v>
      </c>
      <c r="L8" s="10">
        <v>46152</v>
      </c>
      <c r="M8" s="12">
        <v>0.45443085843943021</v>
      </c>
      <c r="N8" s="10">
        <v>388300</v>
      </c>
      <c r="O8" s="12">
        <v>-3.0713622430130504E-2</v>
      </c>
      <c r="P8" s="10">
        <v>34800</v>
      </c>
      <c r="Q8" s="12">
        <v>0.37267276743452193</v>
      </c>
    </row>
    <row r="9" spans="1:17" x14ac:dyDescent="0.25">
      <c r="A9" s="7" t="s">
        <v>13</v>
      </c>
      <c r="B9" s="8">
        <v>475816</v>
      </c>
      <c r="C9" s="9">
        <v>9.4300308408442252E-2</v>
      </c>
      <c r="D9" s="10">
        <v>48286</v>
      </c>
      <c r="E9" s="11">
        <v>1.3392113167328747</v>
      </c>
      <c r="F9" s="10">
        <v>423367</v>
      </c>
      <c r="G9" s="11">
        <v>3.038836062022824E-2</v>
      </c>
      <c r="H9" s="10">
        <v>4163</v>
      </c>
      <c r="I9" s="9">
        <v>0.26534954407294831</v>
      </c>
      <c r="J9" s="8">
        <v>434813</v>
      </c>
      <c r="K9" s="12">
        <v>1.0131210913179634E-2</v>
      </c>
      <c r="L9" s="10">
        <v>20642</v>
      </c>
      <c r="M9" s="12">
        <v>0.79370872436565865</v>
      </c>
      <c r="N9" s="10">
        <v>410881</v>
      </c>
      <c r="O9" s="12">
        <v>-1.0211505106957024E-2</v>
      </c>
      <c r="P9" s="10">
        <v>3290</v>
      </c>
      <c r="Q9" s="12">
        <v>-0.13964435146443516</v>
      </c>
    </row>
    <row r="10" spans="1:17" x14ac:dyDescent="0.25">
      <c r="A10" s="7" t="s">
        <v>14</v>
      </c>
      <c r="B10" s="8">
        <v>140475</v>
      </c>
      <c r="C10" s="9">
        <v>-0.15190026262565279</v>
      </c>
      <c r="D10" s="10">
        <v>8123</v>
      </c>
      <c r="E10" s="11">
        <v>-0.49231249999999999</v>
      </c>
      <c r="F10" s="10">
        <v>127978</v>
      </c>
      <c r="G10" s="11">
        <v>-0.12043216197826818</v>
      </c>
      <c r="H10" s="10">
        <v>4374</v>
      </c>
      <c r="I10" s="9">
        <v>5.8055152394775038E-2</v>
      </c>
      <c r="J10" s="8">
        <v>165635</v>
      </c>
      <c r="K10" s="12">
        <v>5.346341959816573E-2</v>
      </c>
      <c r="L10" s="10">
        <v>16000</v>
      </c>
      <c r="M10" s="12">
        <v>1.9101491451436887</v>
      </c>
      <c r="N10" s="10">
        <v>145501</v>
      </c>
      <c r="O10" s="12">
        <v>-1.0284804745158591E-2</v>
      </c>
      <c r="P10" s="10">
        <v>4134</v>
      </c>
      <c r="Q10" s="12">
        <v>-0.12378126324713862</v>
      </c>
    </row>
    <row r="11" spans="1:17" x14ac:dyDescent="0.25">
      <c r="A11" s="7" t="s">
        <v>15</v>
      </c>
      <c r="B11" s="8">
        <v>137695</v>
      </c>
      <c r="C11" s="9">
        <v>-0.13338871790998746</v>
      </c>
      <c r="D11" s="10">
        <v>5472</v>
      </c>
      <c r="E11" s="11">
        <v>-0.46713409290096408</v>
      </c>
      <c r="F11" s="10">
        <v>129982</v>
      </c>
      <c r="G11" s="11">
        <v>-0.11216300212427341</v>
      </c>
      <c r="H11" s="10">
        <v>2241</v>
      </c>
      <c r="I11" s="9">
        <v>1.0825439783491205E-2</v>
      </c>
      <c r="J11" s="8">
        <v>158889</v>
      </c>
      <c r="K11" s="12">
        <v>5.0339119742982934E-2</v>
      </c>
      <c r="L11" s="10">
        <v>10269</v>
      </c>
      <c r="M11" s="12">
        <v>2.1990654205607476</v>
      </c>
      <c r="N11" s="10">
        <v>146403</v>
      </c>
      <c r="O11" s="12">
        <v>5.6256181998021763E-3</v>
      </c>
      <c r="P11" s="10">
        <v>2217</v>
      </c>
      <c r="Q11" s="12">
        <v>-0.10604838709677419</v>
      </c>
    </row>
    <row r="12" spans="1:17" x14ac:dyDescent="0.25">
      <c r="A12" s="7" t="s">
        <v>16</v>
      </c>
      <c r="B12" s="8">
        <v>136552</v>
      </c>
      <c r="C12" s="9">
        <v>-0.11049155125916854</v>
      </c>
      <c r="D12" s="10">
        <v>2819</v>
      </c>
      <c r="E12" s="11">
        <v>-0.55849647611589659</v>
      </c>
      <c r="F12" s="10">
        <v>131655</v>
      </c>
      <c r="G12" s="11">
        <v>-9.3110241644394243E-2</v>
      </c>
      <c r="H12" s="10">
        <v>2078</v>
      </c>
      <c r="I12" s="9">
        <v>6.1829330608073579E-2</v>
      </c>
      <c r="J12" s="8">
        <v>153514</v>
      </c>
      <c r="K12" s="12">
        <v>2.444428131944398E-2</v>
      </c>
      <c r="L12" s="10">
        <v>6385</v>
      </c>
      <c r="M12" s="12">
        <v>1.1614759647935002</v>
      </c>
      <c r="N12" s="10">
        <v>145172</v>
      </c>
      <c r="O12" s="12">
        <v>4.2821664026343282E-3</v>
      </c>
      <c r="P12" s="10">
        <v>1957</v>
      </c>
      <c r="Q12" s="12">
        <v>-0.16510238907849831</v>
      </c>
    </row>
    <row r="13" spans="1:17" x14ac:dyDescent="0.25">
      <c r="A13" s="7" t="s">
        <v>17</v>
      </c>
      <c r="B13" s="8">
        <v>362294</v>
      </c>
      <c r="C13" s="9">
        <v>-0.15148463372477014</v>
      </c>
      <c r="D13" s="10">
        <v>200133</v>
      </c>
      <c r="E13" s="11">
        <v>-0.33924208607915901</v>
      </c>
      <c r="F13" s="10">
        <v>152198</v>
      </c>
      <c r="G13" s="11">
        <v>0.31565844297297763</v>
      </c>
      <c r="H13" s="10">
        <v>9963</v>
      </c>
      <c r="I13" s="9">
        <v>0.18494291151284492</v>
      </c>
      <c r="J13" s="8">
        <v>426974</v>
      </c>
      <c r="K13" s="12">
        <v>-0.177971371639248</v>
      </c>
      <c r="L13" s="10">
        <v>302884</v>
      </c>
      <c r="M13" s="12">
        <v>0.40463382058321584</v>
      </c>
      <c r="N13" s="10">
        <v>115682</v>
      </c>
      <c r="O13" s="12">
        <v>-0.60456546707503833</v>
      </c>
      <c r="P13" s="10">
        <v>8408</v>
      </c>
      <c r="Q13" s="12">
        <v>-0.25189073761010766</v>
      </c>
    </row>
    <row r="14" spans="1:17" x14ac:dyDescent="0.25">
      <c r="A14" s="7" t="s">
        <v>18</v>
      </c>
      <c r="B14" s="8">
        <v>311192</v>
      </c>
      <c r="C14" s="9">
        <v>0.15614272339540206</v>
      </c>
      <c r="D14" s="10">
        <v>10166</v>
      </c>
      <c r="E14" s="11">
        <v>-0.26652236652236655</v>
      </c>
      <c r="F14" s="10">
        <v>296896</v>
      </c>
      <c r="G14" s="11">
        <v>0.17792034151818481</v>
      </c>
      <c r="H14" s="10">
        <v>4130</v>
      </c>
      <c r="I14" s="9">
        <v>0.26959729480479555</v>
      </c>
      <c r="J14" s="8">
        <v>269164</v>
      </c>
      <c r="K14" s="12">
        <v>7.8148157049356307E-2</v>
      </c>
      <c r="L14" s="10">
        <v>13860</v>
      </c>
      <c r="M14" s="12">
        <v>30.146067415730336</v>
      </c>
      <c r="N14" s="10">
        <v>252051</v>
      </c>
      <c r="O14" s="12">
        <v>2.7764412294794528E-2</v>
      </c>
      <c r="P14" s="10">
        <v>3253</v>
      </c>
      <c r="Q14" s="12">
        <v>-0.17998487522056969</v>
      </c>
    </row>
    <row r="15" spans="1:17" x14ac:dyDescent="0.25">
      <c r="A15" s="7" t="s">
        <v>19</v>
      </c>
      <c r="B15" s="8">
        <v>239116</v>
      </c>
      <c r="C15" s="9">
        <v>-1.1672315450111598E-2</v>
      </c>
      <c r="D15" s="10">
        <v>7722</v>
      </c>
      <c r="E15" s="11">
        <v>-0.39915966386554624</v>
      </c>
      <c r="F15" s="10">
        <v>229332</v>
      </c>
      <c r="G15" s="11">
        <v>9.6993338587322616E-3</v>
      </c>
      <c r="H15" s="10">
        <v>2062</v>
      </c>
      <c r="I15" s="9">
        <v>5.2577845839714137E-2</v>
      </c>
      <c r="J15" s="8">
        <v>241940</v>
      </c>
      <c r="K15" s="12">
        <v>0.18134188797906262</v>
      </c>
      <c r="L15" s="10">
        <v>12852</v>
      </c>
      <c r="M15" s="12">
        <v>0.28186714542190305</v>
      </c>
      <c r="N15" s="10">
        <v>227129</v>
      </c>
      <c r="O15" s="12">
        <v>0.17805497925311203</v>
      </c>
      <c r="P15" s="10">
        <v>1959</v>
      </c>
      <c r="Q15" s="12">
        <v>-8.1012658227848106E-3</v>
      </c>
    </row>
    <row r="16" spans="1:17" x14ac:dyDescent="0.25">
      <c r="A16" s="7" t="s">
        <v>20</v>
      </c>
      <c r="B16" s="8">
        <v>209902</v>
      </c>
      <c r="C16" s="9">
        <v>2.1078080839037016E-2</v>
      </c>
      <c r="D16" s="10">
        <v>6604</v>
      </c>
      <c r="E16" s="11">
        <v>-0.40348658657754494</v>
      </c>
      <c r="F16" s="10">
        <v>200967</v>
      </c>
      <c r="G16" s="11">
        <v>4.3529057450255475E-2</v>
      </c>
      <c r="H16" s="10">
        <v>2331</v>
      </c>
      <c r="I16" s="9">
        <v>0.21786833855799373</v>
      </c>
      <c r="J16" s="8">
        <v>205569</v>
      </c>
      <c r="K16" s="12">
        <v>0.19863908292614663</v>
      </c>
      <c r="L16" s="10">
        <v>11071</v>
      </c>
      <c r="M16" s="12">
        <v>0.24072621315700998</v>
      </c>
      <c r="N16" s="10">
        <v>192584</v>
      </c>
      <c r="O16" s="12">
        <v>0.19889189778068292</v>
      </c>
      <c r="P16" s="10">
        <v>1914</v>
      </c>
      <c r="Q16" s="12">
        <v>-1.5432098765432098E-2</v>
      </c>
    </row>
    <row r="17" spans="1:17" x14ac:dyDescent="0.25">
      <c r="A17" s="7" t="s">
        <v>21</v>
      </c>
      <c r="B17" s="8">
        <v>160053</v>
      </c>
      <c r="C17" s="9">
        <v>-3.5197598437537676E-2</v>
      </c>
      <c r="D17" s="10">
        <v>9187</v>
      </c>
      <c r="E17" s="11">
        <v>-0.41033376123234916</v>
      </c>
      <c r="F17" s="10">
        <v>149666</v>
      </c>
      <c r="G17" s="11">
        <v>4.1193677374339157E-3</v>
      </c>
      <c r="H17" s="10">
        <v>1200</v>
      </c>
      <c r="I17" s="9">
        <v>-4.7619047619047616E-2</v>
      </c>
      <c r="J17" s="8">
        <v>165892</v>
      </c>
      <c r="K17" s="12">
        <v>0.1657823908475696</v>
      </c>
      <c r="L17" s="10">
        <v>15580</v>
      </c>
      <c r="M17" s="12">
        <v>-0.12892765291289277</v>
      </c>
      <c r="N17" s="10">
        <v>149052</v>
      </c>
      <c r="O17" s="12">
        <v>0.21073195298475336</v>
      </c>
      <c r="P17" s="10">
        <v>1260</v>
      </c>
      <c r="Q17" s="12">
        <v>-3.5222052067381319E-2</v>
      </c>
    </row>
    <row r="18" spans="1:17" x14ac:dyDescent="0.25">
      <c r="A18" s="7" t="s">
        <v>22</v>
      </c>
      <c r="B18" s="8">
        <v>58843</v>
      </c>
      <c r="C18" s="9">
        <v>-3.5281580457414544E-2</v>
      </c>
      <c r="D18" s="10">
        <v>2509</v>
      </c>
      <c r="E18" s="11">
        <v>-0.3300400534045394</v>
      </c>
      <c r="F18" s="10">
        <v>55897</v>
      </c>
      <c r="G18" s="11">
        <v>-1.640007742525823E-2</v>
      </c>
      <c r="H18" s="10">
        <v>437</v>
      </c>
      <c r="I18" s="9">
        <v>3.800475059382423E-2</v>
      </c>
      <c r="J18" s="8">
        <v>60995</v>
      </c>
      <c r="K18" s="12">
        <v>0.57467406738092164</v>
      </c>
      <c r="L18" s="10">
        <v>3745</v>
      </c>
      <c r="M18" s="12">
        <v>6.0606060606060608E-2</v>
      </c>
      <c r="N18" s="10">
        <v>56829</v>
      </c>
      <c r="O18" s="12">
        <v>0.62838476747184735</v>
      </c>
      <c r="P18" s="10">
        <v>421</v>
      </c>
      <c r="Q18" s="12">
        <v>0.38032786885245901</v>
      </c>
    </row>
    <row r="19" spans="1:17" x14ac:dyDescent="0.25">
      <c r="A19" s="7" t="s">
        <v>23</v>
      </c>
      <c r="B19" s="8">
        <v>89453</v>
      </c>
      <c r="C19" s="9">
        <v>3.1729371871467786E-2</v>
      </c>
      <c r="D19" s="10">
        <v>4997</v>
      </c>
      <c r="E19" s="11">
        <v>-0.31444642612155305</v>
      </c>
      <c r="F19" s="10">
        <v>82920</v>
      </c>
      <c r="G19" s="11">
        <v>6.8116240725474037E-2</v>
      </c>
      <c r="H19" s="10">
        <v>1536</v>
      </c>
      <c r="I19" s="9">
        <v>-0.13756316676024705</v>
      </c>
      <c r="J19" s="8">
        <v>86702</v>
      </c>
      <c r="K19" s="12">
        <v>0.26461493582263712</v>
      </c>
      <c r="L19" s="10">
        <v>7289</v>
      </c>
      <c r="M19" s="12">
        <v>2.7488018043416971E-2</v>
      </c>
      <c r="N19" s="10">
        <v>77632</v>
      </c>
      <c r="O19" s="12">
        <v>0.30300944963829535</v>
      </c>
      <c r="P19" s="10">
        <v>1781</v>
      </c>
      <c r="Q19" s="12">
        <v>-5.6173820879703233E-2</v>
      </c>
    </row>
    <row r="20" spans="1:17" x14ac:dyDescent="0.25">
      <c r="A20" s="13" t="s">
        <v>24</v>
      </c>
      <c r="B20" s="8">
        <v>180148</v>
      </c>
      <c r="C20" s="9">
        <v>4.068027682460458E-2</v>
      </c>
      <c r="D20" s="10">
        <v>8095</v>
      </c>
      <c r="E20" s="11">
        <v>-0.20262017336485422</v>
      </c>
      <c r="F20" s="10">
        <v>168815</v>
      </c>
      <c r="G20" s="11">
        <v>5.7559184849680818E-2</v>
      </c>
      <c r="H20" s="10">
        <v>3238</v>
      </c>
      <c r="I20" s="9">
        <v>-2.6750826570483919E-2</v>
      </c>
      <c r="J20" s="8">
        <v>173106</v>
      </c>
      <c r="K20" s="12">
        <v>2.3786993447044071E-2</v>
      </c>
      <c r="L20" s="10">
        <v>10152</v>
      </c>
      <c r="M20" s="12">
        <v>6.2925348131085745E-2</v>
      </c>
      <c r="N20" s="10">
        <v>159627</v>
      </c>
      <c r="O20" s="12">
        <v>2.2181950910266836E-2</v>
      </c>
      <c r="P20" s="10">
        <v>3327</v>
      </c>
      <c r="Q20" s="12">
        <v>-1.2759643916913947E-2</v>
      </c>
    </row>
    <row r="21" spans="1:17" x14ac:dyDescent="0.25">
      <c r="A21" s="13" t="s">
        <v>25</v>
      </c>
      <c r="B21" s="8">
        <v>14061</v>
      </c>
      <c r="C21" s="9">
        <v>-0.42176255294649834</v>
      </c>
      <c r="D21" s="10">
        <v>1121</v>
      </c>
      <c r="E21" s="11">
        <v>-0.54997992773986348</v>
      </c>
      <c r="F21" s="10">
        <v>11045</v>
      </c>
      <c r="G21" s="11">
        <v>-0.48392673581908235</v>
      </c>
      <c r="H21" s="10">
        <v>1895</v>
      </c>
      <c r="I21" s="9">
        <v>3.4693396226415096</v>
      </c>
      <c r="J21" s="8">
        <v>24317</v>
      </c>
      <c r="K21" s="12">
        <v>0.8510314379234224</v>
      </c>
      <c r="L21" s="10">
        <v>2491</v>
      </c>
      <c r="M21" s="12">
        <v>0.24115595416043847</v>
      </c>
      <c r="N21" s="10">
        <v>21402</v>
      </c>
      <c r="O21" s="12">
        <v>0.96583080738495453</v>
      </c>
      <c r="P21" s="10">
        <v>424</v>
      </c>
      <c r="Q21" s="12">
        <v>0.74485596707818935</v>
      </c>
    </row>
    <row r="22" spans="1:17" x14ac:dyDescent="0.25">
      <c r="A22" s="13" t="s">
        <v>26</v>
      </c>
      <c r="B22" s="8">
        <v>86689</v>
      </c>
      <c r="C22" s="9">
        <v>0.36716187231895031</v>
      </c>
      <c r="D22" s="10">
        <v>3456</v>
      </c>
      <c r="E22" s="11">
        <v>-0.1101956745623069</v>
      </c>
      <c r="F22" s="10">
        <v>81890</v>
      </c>
      <c r="G22" s="11">
        <v>0.40049938432070048</v>
      </c>
      <c r="H22" s="10">
        <v>1343</v>
      </c>
      <c r="I22" s="9">
        <v>0.27661596958174905</v>
      </c>
      <c r="J22" s="8">
        <v>63408</v>
      </c>
      <c r="K22" s="12">
        <v>0.14047267887334078</v>
      </c>
      <c r="L22" s="10">
        <v>3884</v>
      </c>
      <c r="M22" s="12">
        <v>0.66195977749251178</v>
      </c>
      <c r="N22" s="10">
        <v>58472</v>
      </c>
      <c r="O22" s="12">
        <v>0.11893143502305911</v>
      </c>
      <c r="P22" s="10">
        <v>1052</v>
      </c>
      <c r="Q22" s="12">
        <v>4.7808764940239043E-2</v>
      </c>
    </row>
    <row r="23" spans="1:17" x14ac:dyDescent="0.25">
      <c r="A23" s="13" t="s">
        <v>27</v>
      </c>
      <c r="B23" s="8">
        <v>40020</v>
      </c>
      <c r="C23" s="9">
        <v>-0.27041365103093723</v>
      </c>
      <c r="D23" s="10">
        <v>6674</v>
      </c>
      <c r="E23" s="11">
        <v>-0.41146384479717812</v>
      </c>
      <c r="F23" s="10">
        <v>32728</v>
      </c>
      <c r="G23" s="11">
        <v>-0.23847639435046653</v>
      </c>
      <c r="H23" s="10">
        <v>618</v>
      </c>
      <c r="I23" s="9">
        <v>0.15298507462686567</v>
      </c>
      <c r="J23" s="8">
        <v>54853</v>
      </c>
      <c r="K23" s="12">
        <v>0.9332135053217735</v>
      </c>
      <c r="L23" s="10">
        <v>11340</v>
      </c>
      <c r="M23" s="12">
        <v>0.97354681517577446</v>
      </c>
      <c r="N23" s="10">
        <v>42977</v>
      </c>
      <c r="O23" s="12">
        <v>0.92351071924092554</v>
      </c>
      <c r="P23" s="10">
        <v>536</v>
      </c>
      <c r="Q23" s="12">
        <v>0.88070175438596487</v>
      </c>
    </row>
    <row r="24" spans="1:17" s="15" customFormat="1" x14ac:dyDescent="0.25">
      <c r="A24" s="13" t="s">
        <v>28</v>
      </c>
      <c r="B24" s="8">
        <v>16930</v>
      </c>
      <c r="C24" s="9">
        <v>2.7991984941405063E-2</v>
      </c>
      <c r="D24" s="8">
        <v>1472</v>
      </c>
      <c r="E24" s="11">
        <v>-5.6410256410256411E-2</v>
      </c>
      <c r="F24" s="8">
        <v>14908</v>
      </c>
      <c r="G24" s="11">
        <v>4.2882126617698496E-2</v>
      </c>
      <c r="H24" s="8">
        <v>550</v>
      </c>
      <c r="I24" s="9">
        <v>-0.10423452768729642</v>
      </c>
      <c r="J24" s="8">
        <v>16469</v>
      </c>
      <c r="K24" s="12">
        <v>-0.10299564270152506</v>
      </c>
      <c r="L24" s="8">
        <v>1560</v>
      </c>
      <c r="M24" s="12">
        <v>-0.36739659367396593</v>
      </c>
      <c r="N24" s="8">
        <v>14295</v>
      </c>
      <c r="O24" s="12">
        <v>-6.1207066395219022E-2</v>
      </c>
      <c r="P24" s="8">
        <v>614</v>
      </c>
      <c r="Q24" s="12">
        <v>-7.9460269865067462E-2</v>
      </c>
    </row>
    <row r="25" spans="1:17" x14ac:dyDescent="0.25">
      <c r="A25" s="13" t="s">
        <v>29</v>
      </c>
      <c r="B25" s="8">
        <v>0</v>
      </c>
      <c r="C25" s="9">
        <v>-1</v>
      </c>
      <c r="D25" s="10">
        <v>0</v>
      </c>
      <c r="E25" s="11">
        <v>-1</v>
      </c>
      <c r="F25" s="10">
        <v>0</v>
      </c>
      <c r="G25" s="11">
        <v>-1</v>
      </c>
      <c r="H25" s="10">
        <v>0</v>
      </c>
      <c r="I25" s="9"/>
      <c r="J25" s="8">
        <v>47</v>
      </c>
      <c r="K25" s="12">
        <v>4.4444444444444446E-2</v>
      </c>
      <c r="L25" s="10">
        <v>4</v>
      </c>
      <c r="M25" s="12"/>
      <c r="N25" s="10">
        <v>43</v>
      </c>
      <c r="O25" s="12">
        <v>2.3809523809523808E-2</v>
      </c>
      <c r="P25" s="10">
        <v>0</v>
      </c>
      <c r="Q25" s="12">
        <v>-1</v>
      </c>
    </row>
    <row r="26" spans="1:17" x14ac:dyDescent="0.25">
      <c r="A26" s="13" t="s">
        <v>30</v>
      </c>
      <c r="B26" s="8">
        <v>203177</v>
      </c>
      <c r="C26" s="9">
        <v>-2.2214415307541639E-2</v>
      </c>
      <c r="D26" s="10">
        <v>10452</v>
      </c>
      <c r="E26" s="11">
        <v>-0.24697406340057637</v>
      </c>
      <c r="F26" s="10">
        <v>190846</v>
      </c>
      <c r="G26" s="11">
        <v>-6.4916472750178303E-3</v>
      </c>
      <c r="H26" s="10">
        <v>1879</v>
      </c>
      <c r="I26" s="9">
        <v>3.241758241758242E-2</v>
      </c>
      <c r="J26" s="8">
        <v>207793</v>
      </c>
      <c r="K26" s="12">
        <v>-7.8858242235639364E-2</v>
      </c>
      <c r="L26" s="10">
        <v>13880</v>
      </c>
      <c r="M26" s="12">
        <v>0.12497973739666073</v>
      </c>
      <c r="N26" s="10">
        <v>192093</v>
      </c>
      <c r="O26" s="12">
        <v>-9.086047205039495E-2</v>
      </c>
      <c r="P26" s="10">
        <v>1820</v>
      </c>
      <c r="Q26" s="12">
        <v>-6.8100358422939072E-2</v>
      </c>
    </row>
    <row r="27" spans="1:17" s="15" customFormat="1" x14ac:dyDescent="0.25">
      <c r="A27" s="13" t="s">
        <v>31</v>
      </c>
      <c r="B27" s="8">
        <v>71675</v>
      </c>
      <c r="C27" s="9">
        <v>1.5255389671095498E-2</v>
      </c>
      <c r="D27" s="8">
        <v>2522</v>
      </c>
      <c r="E27" s="11">
        <v>-0.18196561790463833</v>
      </c>
      <c r="F27" s="8">
        <v>68529</v>
      </c>
      <c r="G27" s="11">
        <v>2.4977938647003397E-2</v>
      </c>
      <c r="H27" s="8">
        <v>624</v>
      </c>
      <c r="I27" s="9">
        <v>-4.878048780487805E-2</v>
      </c>
      <c r="J27" s="8">
        <v>70598</v>
      </c>
      <c r="K27" s="12">
        <v>-1.3911780316786323E-2</v>
      </c>
      <c r="L27" s="8">
        <v>3083</v>
      </c>
      <c r="M27" s="12">
        <v>4.3669600541638459E-2</v>
      </c>
      <c r="N27" s="8">
        <v>66859</v>
      </c>
      <c r="O27" s="12">
        <v>-1.5737251207160522E-2</v>
      </c>
      <c r="P27" s="8">
        <v>656</v>
      </c>
      <c r="Q27" s="12">
        <v>-7.8651685393258425E-2</v>
      </c>
    </row>
    <row r="28" spans="1:17" s="15" customFormat="1" x14ac:dyDescent="0.25">
      <c r="A28" s="13" t="s">
        <v>32</v>
      </c>
      <c r="B28" s="8">
        <v>6608</v>
      </c>
      <c r="C28" s="9">
        <v>8.0091533180778038E-2</v>
      </c>
      <c r="D28" s="8">
        <v>841</v>
      </c>
      <c r="E28" s="11">
        <v>-0.1771037181996086</v>
      </c>
      <c r="F28" s="8">
        <v>5618</v>
      </c>
      <c r="G28" s="11">
        <v>0.14047909053999189</v>
      </c>
      <c r="H28" s="8">
        <v>149</v>
      </c>
      <c r="I28" s="9">
        <v>-0.12352941176470589</v>
      </c>
      <c r="J28" s="8">
        <v>6118</v>
      </c>
      <c r="K28" s="12">
        <v>0.25832990538872891</v>
      </c>
      <c r="L28" s="8">
        <v>1022</v>
      </c>
      <c r="M28" s="12">
        <v>0.63258785942492013</v>
      </c>
      <c r="N28" s="8">
        <v>4926</v>
      </c>
      <c r="O28" s="12">
        <v>0.20440097799511003</v>
      </c>
      <c r="P28" s="8">
        <v>170</v>
      </c>
      <c r="Q28" s="12">
        <v>0.16438356164383561</v>
      </c>
    </row>
    <row r="29" spans="1:17" s="15" customFormat="1" x14ac:dyDescent="0.25">
      <c r="A29" s="13" t="s">
        <v>33</v>
      </c>
      <c r="B29" s="8">
        <v>6300</v>
      </c>
      <c r="C29" s="9">
        <v>0.59131093710532967</v>
      </c>
      <c r="D29" s="8">
        <v>491</v>
      </c>
      <c r="E29" s="11">
        <v>0.10585585585585586</v>
      </c>
      <c r="F29" s="8">
        <v>5761</v>
      </c>
      <c r="G29" s="11">
        <v>0.64929859719438876</v>
      </c>
      <c r="H29" s="8">
        <v>48</v>
      </c>
      <c r="I29" s="9">
        <v>1.1818181818181819</v>
      </c>
      <c r="J29" s="8">
        <v>3959</v>
      </c>
      <c r="K29" s="12">
        <v>1.3993939393939394</v>
      </c>
      <c r="L29" s="8">
        <v>444</v>
      </c>
      <c r="M29" s="12">
        <v>0.93886462882096067</v>
      </c>
      <c r="N29" s="8">
        <v>3493</v>
      </c>
      <c r="O29" s="12">
        <v>1.4808238636363635</v>
      </c>
      <c r="P29" s="8">
        <v>22</v>
      </c>
      <c r="Q29" s="12">
        <v>0.69230769230769229</v>
      </c>
    </row>
    <row r="30" spans="1:17" s="15" customFormat="1" x14ac:dyDescent="0.25">
      <c r="A30" s="13" t="s">
        <v>34</v>
      </c>
      <c r="B30" s="8">
        <v>18193</v>
      </c>
      <c r="C30" s="9">
        <v>0.43727287091167644</v>
      </c>
      <c r="D30" s="8">
        <v>1669</v>
      </c>
      <c r="E30" s="11">
        <v>-0.26183104820875719</v>
      </c>
      <c r="F30" s="8">
        <v>16318</v>
      </c>
      <c r="G30" s="11">
        <v>0.60626045870656564</v>
      </c>
      <c r="H30" s="8">
        <v>206</v>
      </c>
      <c r="I30" s="9">
        <v>-0.13445378151260504</v>
      </c>
      <c r="J30" s="8">
        <v>12658</v>
      </c>
      <c r="K30" s="12">
        <v>0.16706619952056057</v>
      </c>
      <c r="L30" s="8">
        <v>2261</v>
      </c>
      <c r="M30" s="12">
        <v>1.2475149105367793</v>
      </c>
      <c r="N30" s="8">
        <v>10159</v>
      </c>
      <c r="O30" s="12">
        <v>5.1003517483964408E-2</v>
      </c>
      <c r="P30" s="8">
        <v>238</v>
      </c>
      <c r="Q30" s="12">
        <v>0.36781609195402298</v>
      </c>
    </row>
    <row r="31" spans="1:17" s="15" customFormat="1" x14ac:dyDescent="0.25">
      <c r="A31" s="13" t="s">
        <v>35</v>
      </c>
      <c r="B31" s="8">
        <v>28511</v>
      </c>
      <c r="C31" s="9">
        <v>7.1922700954959021E-2</v>
      </c>
      <c r="D31" s="8">
        <v>1273</v>
      </c>
      <c r="E31" s="11">
        <v>-0.10035335689045936</v>
      </c>
      <c r="F31" s="8">
        <v>26872</v>
      </c>
      <c r="G31" s="11">
        <v>8.3373649411385267E-2</v>
      </c>
      <c r="H31" s="8">
        <v>366</v>
      </c>
      <c r="I31" s="9">
        <v>-3.430079155672823E-2</v>
      </c>
      <c r="J31" s="8">
        <v>26598</v>
      </c>
      <c r="K31" s="12">
        <v>-5.5602897315722197E-2</v>
      </c>
      <c r="L31" s="8">
        <v>1415</v>
      </c>
      <c r="M31" s="12">
        <v>-3.6759700476514633E-2</v>
      </c>
      <c r="N31" s="8">
        <v>24804</v>
      </c>
      <c r="O31" s="12">
        <v>-5.3751955136764201E-2</v>
      </c>
      <c r="P31" s="8">
        <v>379</v>
      </c>
      <c r="Q31" s="12">
        <v>-0.21369294605809128</v>
      </c>
    </row>
    <row r="32" spans="1:17" s="15" customFormat="1" x14ac:dyDescent="0.25">
      <c r="A32" s="13" t="s">
        <v>36</v>
      </c>
      <c r="B32" s="8">
        <v>30090</v>
      </c>
      <c r="C32" s="9">
        <v>0.20780315497932805</v>
      </c>
      <c r="D32" s="8">
        <v>2138</v>
      </c>
      <c r="E32" s="11">
        <v>1.4712861888941622E-2</v>
      </c>
      <c r="F32" s="8">
        <v>27643</v>
      </c>
      <c r="G32" s="11">
        <v>0.22503877686682916</v>
      </c>
      <c r="H32" s="8">
        <v>309</v>
      </c>
      <c r="I32" s="9">
        <v>0.28215767634854771</v>
      </c>
      <c r="J32" s="8">
        <v>24913</v>
      </c>
      <c r="K32" s="12">
        <v>0.15257922738838769</v>
      </c>
      <c r="L32" s="8">
        <v>2107</v>
      </c>
      <c r="M32" s="12">
        <v>0.42461122379986477</v>
      </c>
      <c r="N32" s="8">
        <v>22565</v>
      </c>
      <c r="O32" s="12">
        <v>0.13153144117942031</v>
      </c>
      <c r="P32" s="8">
        <v>241</v>
      </c>
      <c r="Q32" s="12">
        <v>0.2422680412371134</v>
      </c>
    </row>
    <row r="33" spans="1:17" s="15" customFormat="1" x14ac:dyDescent="0.25">
      <c r="A33" s="13" t="s">
        <v>37</v>
      </c>
      <c r="B33" s="8">
        <v>9704</v>
      </c>
      <c r="C33" s="9">
        <v>-1.9401778496362168E-2</v>
      </c>
      <c r="D33" s="8">
        <v>2090</v>
      </c>
      <c r="E33" s="11">
        <v>-0.12111017661900757</v>
      </c>
      <c r="F33" s="8">
        <v>7102</v>
      </c>
      <c r="G33" s="11">
        <v>5.6353902507748658E-4</v>
      </c>
      <c r="H33" s="8">
        <v>512</v>
      </c>
      <c r="I33" s="9">
        <v>0.21904761904761905</v>
      </c>
      <c r="J33" s="8">
        <v>9896</v>
      </c>
      <c r="K33" s="12">
        <v>-0.2972090050422555</v>
      </c>
      <c r="L33" s="8">
        <v>2378</v>
      </c>
      <c r="M33" s="12">
        <v>-0.26695437731196053</v>
      </c>
      <c r="N33" s="8">
        <v>7098</v>
      </c>
      <c r="O33" s="12">
        <v>-0.31664580725907382</v>
      </c>
      <c r="P33" s="8">
        <v>420</v>
      </c>
      <c r="Q33" s="12">
        <v>-6.6666666666666666E-2</v>
      </c>
    </row>
    <row r="34" spans="1:17" s="15" customFormat="1" x14ac:dyDescent="0.25">
      <c r="A34" s="13" t="s">
        <v>38</v>
      </c>
      <c r="B34" s="8">
        <v>108112</v>
      </c>
      <c r="C34" s="9">
        <v>0.47934483655122401</v>
      </c>
      <c r="D34" s="8">
        <v>8462</v>
      </c>
      <c r="E34" s="11">
        <v>-0.20982351293304696</v>
      </c>
      <c r="F34" s="8">
        <v>98303</v>
      </c>
      <c r="G34" s="11">
        <v>0.60709848286685852</v>
      </c>
      <c r="H34" s="8">
        <v>1347</v>
      </c>
      <c r="I34" s="9">
        <v>0.11877076411960133</v>
      </c>
      <c r="J34" s="8">
        <v>73081</v>
      </c>
      <c r="K34" s="12">
        <v>0.43557860412124072</v>
      </c>
      <c r="L34" s="8">
        <v>10709</v>
      </c>
      <c r="M34" s="12">
        <v>0.50576490438695165</v>
      </c>
      <c r="N34" s="8">
        <v>61168</v>
      </c>
      <c r="O34" s="12">
        <v>0.43630685420433468</v>
      </c>
      <c r="P34" s="8">
        <v>1204</v>
      </c>
      <c r="Q34" s="12">
        <v>-3.3112582781456954E-3</v>
      </c>
    </row>
    <row r="35" spans="1:17" s="15" customFormat="1" x14ac:dyDescent="0.25">
      <c r="A35" s="13" t="s">
        <v>39</v>
      </c>
      <c r="B35" s="8">
        <v>0</v>
      </c>
      <c r="C35" s="9">
        <v>-1</v>
      </c>
      <c r="D35" s="8">
        <v>0</v>
      </c>
      <c r="E35" s="11">
        <v>-1</v>
      </c>
      <c r="F35" s="8">
        <v>0</v>
      </c>
      <c r="G35" s="11"/>
      <c r="H35" s="8">
        <v>0</v>
      </c>
      <c r="I35" s="9"/>
      <c r="J35" s="8">
        <v>2</v>
      </c>
      <c r="K35" s="12"/>
      <c r="L35" s="8">
        <v>2</v>
      </c>
      <c r="M35" s="12"/>
      <c r="N35" s="8">
        <v>0</v>
      </c>
      <c r="O35" s="12"/>
      <c r="P35" s="8">
        <v>0</v>
      </c>
      <c r="Q35" s="12"/>
    </row>
    <row r="36" spans="1:17" s="15" customFormat="1" x14ac:dyDescent="0.25">
      <c r="A36" s="13" t="s">
        <v>40</v>
      </c>
      <c r="B36" s="8">
        <v>7461</v>
      </c>
      <c r="C36" s="9">
        <v>1.2028343666961914</v>
      </c>
      <c r="D36" s="8">
        <v>537</v>
      </c>
      <c r="E36" s="11">
        <v>0.22602739726027396</v>
      </c>
      <c r="F36" s="8">
        <v>6661</v>
      </c>
      <c r="G36" s="11">
        <v>1.4177858439201452</v>
      </c>
      <c r="H36" s="8">
        <v>263</v>
      </c>
      <c r="I36" s="9">
        <v>0.35567010309278352</v>
      </c>
      <c r="J36" s="8">
        <v>3387</v>
      </c>
      <c r="K36" s="12">
        <v>-0.13948170731707318</v>
      </c>
      <c r="L36" s="8">
        <v>438</v>
      </c>
      <c r="M36" s="12">
        <v>0.6717557251908397</v>
      </c>
      <c r="N36" s="8">
        <v>2755</v>
      </c>
      <c r="O36" s="12">
        <v>-0.22197119457780287</v>
      </c>
      <c r="P36" s="8">
        <v>194</v>
      </c>
      <c r="Q36" s="12">
        <v>0.45864661654135336</v>
      </c>
    </row>
    <row r="37" spans="1:17" s="15" customFormat="1" x14ac:dyDescent="0.25">
      <c r="A37" s="13" t="s">
        <v>41</v>
      </c>
      <c r="B37" s="8">
        <v>348</v>
      </c>
      <c r="C37" s="9">
        <v>-0.54450261780104714</v>
      </c>
      <c r="D37" s="8">
        <v>0</v>
      </c>
      <c r="E37" s="11">
        <v>-1</v>
      </c>
      <c r="F37" s="8">
        <v>348</v>
      </c>
      <c r="G37" s="11">
        <v>-0.532258064516129</v>
      </c>
      <c r="H37" s="8">
        <v>0</v>
      </c>
      <c r="I37" s="9">
        <v>-1</v>
      </c>
      <c r="J37" s="8">
        <v>764</v>
      </c>
      <c r="K37" s="12">
        <v>-0.19324181626187961</v>
      </c>
      <c r="L37" s="8">
        <v>16</v>
      </c>
      <c r="M37" s="12">
        <v>-0.65957446808510634</v>
      </c>
      <c r="N37" s="8">
        <v>744</v>
      </c>
      <c r="O37" s="12">
        <v>-0.16964285714285715</v>
      </c>
      <c r="P37" s="8">
        <v>4</v>
      </c>
      <c r="Q37" s="12">
        <v>0</v>
      </c>
    </row>
    <row r="38" spans="1:17" s="15" customFormat="1" x14ac:dyDescent="0.25">
      <c r="A38" s="13" t="s">
        <v>42</v>
      </c>
      <c r="B38" s="8">
        <v>4</v>
      </c>
      <c r="C38" s="9">
        <v>-0.97368421052631582</v>
      </c>
      <c r="D38" s="8">
        <v>1</v>
      </c>
      <c r="E38" s="11">
        <v>0</v>
      </c>
      <c r="F38" s="8">
        <v>3</v>
      </c>
      <c r="G38" s="11">
        <v>-0.98013245033112584</v>
      </c>
      <c r="H38" s="8">
        <v>0</v>
      </c>
      <c r="I38" s="9"/>
      <c r="J38" s="8">
        <v>152</v>
      </c>
      <c r="K38" s="12">
        <v>-0.31838565022421522</v>
      </c>
      <c r="L38" s="8">
        <v>1</v>
      </c>
      <c r="M38" s="12"/>
      <c r="N38" s="8">
        <v>151</v>
      </c>
      <c r="O38" s="12">
        <v>-0.31363636363636366</v>
      </c>
      <c r="P38" s="8">
        <v>0</v>
      </c>
      <c r="Q38" s="12">
        <v>-1</v>
      </c>
    </row>
    <row r="39" spans="1:17" s="15" customFormat="1" x14ac:dyDescent="0.25">
      <c r="A39" s="13" t="s">
        <v>43</v>
      </c>
      <c r="B39" s="8">
        <v>62091</v>
      </c>
      <c r="C39" s="9">
        <v>6.858155784256359E-2</v>
      </c>
      <c r="D39" s="8">
        <v>7685</v>
      </c>
      <c r="E39" s="11">
        <v>-0.16621460345014646</v>
      </c>
      <c r="F39" s="8">
        <v>52693</v>
      </c>
      <c r="G39" s="11">
        <v>0.11269955232705466</v>
      </c>
      <c r="H39" s="8">
        <v>1713</v>
      </c>
      <c r="I39" s="9">
        <v>0.11741682974559686</v>
      </c>
      <c r="J39" s="8">
        <v>58106</v>
      </c>
      <c r="K39" s="12">
        <v>-5.0183078331371783E-2</v>
      </c>
      <c r="L39" s="8">
        <v>9217</v>
      </c>
      <c r="M39" s="12">
        <v>3.294855990137846E-2</v>
      </c>
      <c r="N39" s="8">
        <v>47356</v>
      </c>
      <c r="O39" s="12">
        <v>-7.1378147305671033E-2</v>
      </c>
      <c r="P39" s="8">
        <v>1533</v>
      </c>
      <c r="Q39" s="12">
        <v>0.21957040572792363</v>
      </c>
    </row>
    <row r="40" spans="1:17" s="15" customFormat="1" x14ac:dyDescent="0.25">
      <c r="A40" s="13" t="s">
        <v>44</v>
      </c>
      <c r="B40" s="8">
        <v>42770</v>
      </c>
      <c r="C40" s="9">
        <v>1.896412064611426E-2</v>
      </c>
      <c r="D40" s="8">
        <v>1660</v>
      </c>
      <c r="E40" s="11">
        <v>-0.20536141694590712</v>
      </c>
      <c r="F40" s="8">
        <v>40585</v>
      </c>
      <c r="G40" s="11">
        <v>3.1122967479674798E-2</v>
      </c>
      <c r="H40" s="8">
        <v>525</v>
      </c>
      <c r="I40" s="9">
        <v>0</v>
      </c>
      <c r="J40" s="8">
        <v>41974</v>
      </c>
      <c r="K40" s="12">
        <v>6.1123229224094534E-3</v>
      </c>
      <c r="L40" s="8">
        <v>2089</v>
      </c>
      <c r="M40" s="12">
        <v>1.654501216545012E-2</v>
      </c>
      <c r="N40" s="8">
        <v>39360</v>
      </c>
      <c r="O40" s="12">
        <v>6.4694300253151614E-3</v>
      </c>
      <c r="P40" s="8">
        <v>525</v>
      </c>
      <c r="Q40" s="12">
        <v>-5.7450628366247758E-2</v>
      </c>
    </row>
    <row r="41" spans="1:17" s="15" customFormat="1" x14ac:dyDescent="0.25">
      <c r="A41" s="13" t="s">
        <v>45</v>
      </c>
      <c r="B41" s="8">
        <v>20475</v>
      </c>
      <c r="C41" s="9">
        <v>5.3752931978107892E-4</v>
      </c>
      <c r="D41" s="8">
        <v>3161</v>
      </c>
      <c r="E41" s="11">
        <v>-0.33911770855111856</v>
      </c>
      <c r="F41" s="8">
        <v>17167</v>
      </c>
      <c r="G41" s="11">
        <v>0.10434223222901254</v>
      </c>
      <c r="H41" s="8">
        <v>147</v>
      </c>
      <c r="I41" s="9">
        <v>8.0882352941176475E-2</v>
      </c>
      <c r="J41" s="8">
        <v>20464</v>
      </c>
      <c r="K41" s="12">
        <v>-3.128994082840237E-2</v>
      </c>
      <c r="L41" s="8">
        <v>4783</v>
      </c>
      <c r="M41" s="12">
        <v>-8.283796740172579E-2</v>
      </c>
      <c r="N41" s="8">
        <v>15545</v>
      </c>
      <c r="O41" s="12">
        <v>-8.6729162680951478E-3</v>
      </c>
      <c r="P41" s="8">
        <v>136</v>
      </c>
      <c r="Q41" s="12">
        <v>-0.40611353711790393</v>
      </c>
    </row>
    <row r="42" spans="1:17" x14ac:dyDescent="0.25">
      <c r="A42" s="13" t="s">
        <v>46</v>
      </c>
      <c r="B42" s="8">
        <v>106413</v>
      </c>
      <c r="C42" s="9">
        <v>-1.1325628066002676E-2</v>
      </c>
      <c r="D42" s="10">
        <v>4288</v>
      </c>
      <c r="E42" s="11">
        <v>-0.55839340885684863</v>
      </c>
      <c r="F42" s="10">
        <v>101272</v>
      </c>
      <c r="G42" s="11">
        <v>4.3191627437447852E-2</v>
      </c>
      <c r="H42" s="10">
        <v>853</v>
      </c>
      <c r="I42" s="9">
        <v>1.1862396204033215E-2</v>
      </c>
      <c r="J42" s="8">
        <v>107632</v>
      </c>
      <c r="K42" s="12">
        <v>0.10802046551848382</v>
      </c>
      <c r="L42" s="10">
        <v>9710</v>
      </c>
      <c r="M42" s="12">
        <v>0.48721090519221932</v>
      </c>
      <c r="N42" s="10">
        <v>97079</v>
      </c>
      <c r="O42" s="12">
        <v>7.9915456921964514E-2</v>
      </c>
      <c r="P42" s="10">
        <v>843</v>
      </c>
      <c r="Q42" s="12">
        <v>0.17902097902097902</v>
      </c>
    </row>
    <row r="43" spans="1:17" x14ac:dyDescent="0.25">
      <c r="A43" s="13" t="s">
        <v>47</v>
      </c>
      <c r="B43" s="8">
        <v>0</v>
      </c>
      <c r="C43" s="9"/>
      <c r="D43" s="10">
        <v>0</v>
      </c>
      <c r="E43" s="11"/>
      <c r="F43" s="10">
        <v>0</v>
      </c>
      <c r="G43" s="11"/>
      <c r="H43" s="10">
        <v>0</v>
      </c>
      <c r="I43" s="9"/>
      <c r="J43" s="8">
        <v>0</v>
      </c>
      <c r="K43" s="12"/>
      <c r="L43" s="10">
        <v>0</v>
      </c>
      <c r="M43" s="12"/>
      <c r="N43" s="10">
        <v>0</v>
      </c>
      <c r="O43" s="12"/>
      <c r="P43" s="10">
        <v>0</v>
      </c>
      <c r="Q43" s="12"/>
    </row>
    <row r="44" spans="1:17" s="15" customFormat="1" x14ac:dyDescent="0.25">
      <c r="A44" s="13" t="s">
        <v>48</v>
      </c>
      <c r="B44" s="8">
        <v>361742</v>
      </c>
      <c r="C44" s="9">
        <v>-8.3747460778204996E-2</v>
      </c>
      <c r="D44" s="8">
        <v>46001</v>
      </c>
      <c r="E44" s="11">
        <v>-0.26014861039629439</v>
      </c>
      <c r="F44" s="8">
        <v>312801</v>
      </c>
      <c r="G44" s="11">
        <v>-5.1267197243588185E-2</v>
      </c>
      <c r="H44" s="8">
        <v>2940</v>
      </c>
      <c r="I44" s="9">
        <v>4.7846889952153108E-3</v>
      </c>
      <c r="J44" s="8">
        <v>394806</v>
      </c>
      <c r="K44" s="12">
        <v>0.26713397138400508</v>
      </c>
      <c r="L44" s="8">
        <v>62176</v>
      </c>
      <c r="M44" s="12">
        <v>5.0108298580803677E-3</v>
      </c>
      <c r="N44" s="8">
        <v>329704</v>
      </c>
      <c r="O44" s="12">
        <v>0.33267582861762329</v>
      </c>
      <c r="P44" s="8">
        <v>2926</v>
      </c>
      <c r="Q44" s="12">
        <v>0.26776429809358754</v>
      </c>
    </row>
    <row r="45" spans="1:17" s="15" customFormat="1" x14ac:dyDescent="0.25">
      <c r="A45" s="13" t="s">
        <v>49</v>
      </c>
      <c r="B45" s="8">
        <v>42515</v>
      </c>
      <c r="C45" s="9">
        <v>6.9721215780998394E-2</v>
      </c>
      <c r="D45" s="8">
        <v>1993</v>
      </c>
      <c r="E45" s="11">
        <v>-0.2479245283018868</v>
      </c>
      <c r="F45" s="8">
        <v>35895</v>
      </c>
      <c r="G45" s="11">
        <v>0.10418973791066814</v>
      </c>
      <c r="H45" s="8">
        <v>4627</v>
      </c>
      <c r="I45" s="9">
        <v>8.9402529437418235E-3</v>
      </c>
      <c r="J45" s="8">
        <v>39744</v>
      </c>
      <c r="K45" s="12">
        <v>7.2075960293482955E-2</v>
      </c>
      <c r="L45" s="8">
        <v>2650</v>
      </c>
      <c r="M45" s="12">
        <v>-0.21851961073429665</v>
      </c>
      <c r="N45" s="8">
        <v>32508</v>
      </c>
      <c r="O45" s="12">
        <v>8.981192798954038E-2</v>
      </c>
      <c r="P45" s="8">
        <v>4586</v>
      </c>
      <c r="Q45" s="12">
        <v>0.19055036344755971</v>
      </c>
    </row>
    <row r="46" spans="1:17" x14ac:dyDescent="0.25">
      <c r="A46" s="13" t="s">
        <v>50</v>
      </c>
      <c r="B46" s="8">
        <v>59662</v>
      </c>
      <c r="C46" s="9">
        <v>0.38871560914296355</v>
      </c>
      <c r="D46" s="10">
        <v>24868</v>
      </c>
      <c r="E46" s="11">
        <v>0.61690507152145646</v>
      </c>
      <c r="F46" s="10">
        <v>34391</v>
      </c>
      <c r="G46" s="11">
        <v>0.26205504587155964</v>
      </c>
      <c r="H46" s="10">
        <v>403</v>
      </c>
      <c r="I46" s="9">
        <v>0.21385542168674698</v>
      </c>
      <c r="J46" s="8">
        <v>42962</v>
      </c>
      <c r="K46" s="12">
        <v>-0.140794368225271</v>
      </c>
      <c r="L46" s="10">
        <v>15380</v>
      </c>
      <c r="M46" s="12">
        <v>-0.11522752114134499</v>
      </c>
      <c r="N46" s="10">
        <v>27250</v>
      </c>
      <c r="O46" s="12">
        <v>-0.1545668900471581</v>
      </c>
      <c r="P46" s="10">
        <v>332</v>
      </c>
      <c r="Q46" s="12">
        <v>-0.1421188630490956</v>
      </c>
    </row>
    <row r="47" spans="1:17" x14ac:dyDescent="0.25">
      <c r="A47" s="13" t="s">
        <v>51</v>
      </c>
      <c r="B47" s="8">
        <v>0</v>
      </c>
      <c r="C47" s="9"/>
      <c r="D47" s="10">
        <v>0</v>
      </c>
      <c r="E47" s="11"/>
      <c r="F47" s="10">
        <v>0</v>
      </c>
      <c r="G47" s="11"/>
      <c r="H47" s="10">
        <v>0</v>
      </c>
      <c r="I47" s="9"/>
      <c r="J47" s="8">
        <v>0</v>
      </c>
      <c r="K47" s="12">
        <v>-1</v>
      </c>
      <c r="L47" s="10">
        <v>0</v>
      </c>
      <c r="M47" s="12">
        <v>-1</v>
      </c>
      <c r="N47" s="10">
        <v>0</v>
      </c>
      <c r="O47" s="12"/>
      <c r="P47" s="10">
        <v>0</v>
      </c>
      <c r="Q47" s="12"/>
    </row>
    <row r="48" spans="1:17" s="15" customFormat="1" x14ac:dyDescent="0.25">
      <c r="A48" s="13" t="s">
        <v>52</v>
      </c>
      <c r="B48" s="8">
        <v>31219</v>
      </c>
      <c r="C48" s="9">
        <v>-2.4924258987412937E-2</v>
      </c>
      <c r="D48" s="8">
        <v>11695</v>
      </c>
      <c r="E48" s="11">
        <v>-0.10533965728274174</v>
      </c>
      <c r="F48" s="8">
        <v>16968</v>
      </c>
      <c r="G48" s="11">
        <v>4.1748526522593317E-2</v>
      </c>
      <c r="H48" s="8">
        <v>2556</v>
      </c>
      <c r="I48" s="9">
        <v>-3.8012796386902518E-2</v>
      </c>
      <c r="J48" s="8">
        <v>32017</v>
      </c>
      <c r="K48" s="12">
        <v>0.10762471459212621</v>
      </c>
      <c r="L48" s="8">
        <v>13072</v>
      </c>
      <c r="M48" s="12">
        <v>6.0608519269776874E-2</v>
      </c>
      <c r="N48" s="8">
        <v>16288</v>
      </c>
      <c r="O48" s="12">
        <v>0.16326239108698756</v>
      </c>
      <c r="P48" s="8">
        <v>2657</v>
      </c>
      <c r="Q48" s="12">
        <v>3.0244280728964713E-2</v>
      </c>
    </row>
    <row r="49" spans="1:17" s="15" customFormat="1" x14ac:dyDescent="0.25">
      <c r="A49" s="13" t="s">
        <v>53</v>
      </c>
      <c r="B49" s="8">
        <v>9437</v>
      </c>
      <c r="C49" s="9">
        <v>0.21204726432057538</v>
      </c>
      <c r="D49" s="8">
        <v>1382</v>
      </c>
      <c r="E49" s="11">
        <v>-7.4346952444742126E-2</v>
      </c>
      <c r="F49" s="8">
        <v>7085</v>
      </c>
      <c r="G49" s="11">
        <v>0.38541259288228391</v>
      </c>
      <c r="H49" s="8">
        <v>970</v>
      </c>
      <c r="I49" s="9">
        <v>-0.17726887192536048</v>
      </c>
      <c r="J49" s="8">
        <v>7786</v>
      </c>
      <c r="K49" s="12">
        <v>-0.77825876456013443</v>
      </c>
      <c r="L49" s="8">
        <v>1493</v>
      </c>
      <c r="M49" s="12">
        <v>-0.59084680734447792</v>
      </c>
      <c r="N49" s="8">
        <v>5114</v>
      </c>
      <c r="O49" s="12">
        <v>-0.82833741734080768</v>
      </c>
      <c r="P49" s="8">
        <v>1179</v>
      </c>
      <c r="Q49" s="12">
        <v>-0.29527794381350869</v>
      </c>
    </row>
    <row r="50" spans="1:17" x14ac:dyDescent="0.25">
      <c r="A50" s="13" t="s">
        <v>54</v>
      </c>
      <c r="B50" s="8">
        <v>0</v>
      </c>
      <c r="C50" s="9"/>
      <c r="D50" s="10">
        <v>0</v>
      </c>
      <c r="E50" s="11"/>
      <c r="F50" s="10">
        <v>0</v>
      </c>
      <c r="G50" s="11"/>
      <c r="H50" s="10">
        <v>0</v>
      </c>
      <c r="I50" s="9"/>
      <c r="J50" s="8">
        <v>0</v>
      </c>
      <c r="K50" s="12"/>
      <c r="L50" s="10">
        <v>0</v>
      </c>
      <c r="M50" s="12"/>
      <c r="N50" s="10">
        <v>0</v>
      </c>
      <c r="O50" s="12"/>
      <c r="P50" s="10">
        <v>0</v>
      </c>
      <c r="Q50" s="12"/>
    </row>
    <row r="51" spans="1:17" s="15" customFormat="1" x14ac:dyDescent="0.25">
      <c r="A51" s="13" t="s">
        <v>55</v>
      </c>
      <c r="B51" s="8">
        <v>10930</v>
      </c>
      <c r="C51" s="9">
        <v>0.48808713410483323</v>
      </c>
      <c r="D51" s="8">
        <v>1239</v>
      </c>
      <c r="E51" s="11">
        <v>0.84649776453055137</v>
      </c>
      <c r="F51" s="8">
        <v>8244</v>
      </c>
      <c r="G51" s="11">
        <v>0.8744884038199181</v>
      </c>
      <c r="H51" s="8">
        <v>1447</v>
      </c>
      <c r="I51" s="9">
        <v>-0.36423550087873463</v>
      </c>
      <c r="J51" s="8">
        <v>7345</v>
      </c>
      <c r="K51" s="12">
        <v>-0.31965542793627272</v>
      </c>
      <c r="L51" s="8">
        <v>671</v>
      </c>
      <c r="M51" s="12">
        <v>-0.28004291845493562</v>
      </c>
      <c r="N51" s="8">
        <v>4398</v>
      </c>
      <c r="O51" s="12">
        <v>-0.32926643281988716</v>
      </c>
      <c r="P51" s="8">
        <v>2276</v>
      </c>
      <c r="Q51" s="12">
        <v>-0.31176292712428183</v>
      </c>
    </row>
    <row r="52" spans="1:17" s="19" customFormat="1" x14ac:dyDescent="0.25">
      <c r="A52" s="17" t="s">
        <v>56</v>
      </c>
      <c r="B52" s="18">
        <v>5084749</v>
      </c>
      <c r="C52" s="9">
        <v>-3.9321555608834748E-2</v>
      </c>
      <c r="D52" s="18">
        <v>503960</v>
      </c>
      <c r="E52" s="11">
        <v>-0.40229683298919189</v>
      </c>
      <c r="F52" s="18">
        <v>4342299</v>
      </c>
      <c r="G52" s="11">
        <v>1.9741273146908721E-2</v>
      </c>
      <c r="H52" s="18">
        <v>238490</v>
      </c>
      <c r="I52" s="9">
        <v>0.2455346884204809</v>
      </c>
      <c r="J52" s="18">
        <v>5292873</v>
      </c>
      <c r="K52" s="12">
        <v>6.9419584001357768E-2</v>
      </c>
      <c r="L52" s="18">
        <v>843161</v>
      </c>
      <c r="M52" s="12">
        <v>0.38155622335318157</v>
      </c>
      <c r="N52" s="18">
        <v>4258236</v>
      </c>
      <c r="O52" s="12">
        <v>2.2650525790474892E-2</v>
      </c>
      <c r="P52" s="18">
        <v>191476</v>
      </c>
      <c r="Q52" s="12">
        <v>9.3673604605999675E-2</v>
      </c>
    </row>
    <row r="53" spans="1:17" s="15" customFormat="1" x14ac:dyDescent="0.2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x14ac:dyDescent="0.25">
      <c r="A54" s="1"/>
    </row>
    <row r="55" spans="1:17" ht="45" customHeight="1" x14ac:dyDescent="0.25">
      <c r="A55" s="22"/>
      <c r="C55" s="22"/>
      <c r="D55" s="23"/>
      <c r="E55" s="22"/>
      <c r="F55" s="23"/>
    </row>
    <row r="56" spans="1:17" x14ac:dyDescent="0.25">
      <c r="A56" s="1"/>
      <c r="C56" s="22"/>
      <c r="D56" s="22"/>
      <c r="E56" s="22"/>
      <c r="F56" s="22"/>
    </row>
    <row r="57" spans="1:17" x14ac:dyDescent="0.25">
      <c r="A57" s="1"/>
    </row>
    <row r="58" spans="1:17" x14ac:dyDescent="0.25">
      <c r="A58" s="1"/>
      <c r="C58" s="22"/>
      <c r="D58" s="23"/>
      <c r="E58" s="22"/>
      <c r="F58" s="23"/>
    </row>
    <row r="59" spans="1:17" x14ac:dyDescent="0.25">
      <c r="A59" s="1"/>
      <c r="C59" s="24"/>
      <c r="D59" s="22"/>
      <c r="E59" s="22"/>
      <c r="F59" s="22"/>
    </row>
    <row r="60" spans="1:17" x14ac:dyDescent="0.25">
      <c r="A60" s="1"/>
    </row>
    <row r="61" spans="1:17" x14ac:dyDescent="0.25">
      <c r="A61" s="1"/>
      <c r="C61" s="22"/>
      <c r="D61" s="23"/>
      <c r="E61" s="22"/>
      <c r="F61" s="23"/>
    </row>
    <row r="62" spans="1:17" x14ac:dyDescent="0.25">
      <c r="A62" s="1"/>
      <c r="C62" s="24"/>
      <c r="D62" s="22"/>
      <c r="E62" s="22"/>
      <c r="F62" s="22"/>
    </row>
    <row r="63" spans="1:17" x14ac:dyDescent="0.25">
      <c r="A63" s="1"/>
    </row>
    <row r="64" spans="1:17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ht="39" customHeight="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</sheetData>
  <mergeCells count="13">
    <mergeCell ref="L4:M4"/>
    <mergeCell ref="N4:O4"/>
    <mergeCell ref="P4:Q4"/>
    <mergeCell ref="A1:H1"/>
    <mergeCell ref="B3:I3"/>
    <mergeCell ref="J3:Q3"/>
    <mergeCell ref="B4:B5"/>
    <mergeCell ref="C4:C5"/>
    <mergeCell ref="D4:E4"/>
    <mergeCell ref="F4:G4"/>
    <mergeCell ref="H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8" scale="8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IGCSE England</vt:lpstr>
      <vt:lpstr>IGCSE Northern Ireland</vt:lpstr>
      <vt:lpstr>IGCSE Wales</vt:lpstr>
      <vt:lpstr>GCSE Northern Ireland</vt:lpstr>
      <vt:lpstr>GCSE Wales </vt:lpstr>
      <vt:lpstr>GCSE England </vt:lpstr>
      <vt:lpstr>'GCSE England '!Print_Area</vt:lpstr>
      <vt:lpstr>'GCSE Northern Ireland'!Print_Area</vt:lpstr>
      <vt:lpstr>'GCSE Wales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Wendy.Cotton</dc:creator>
  <cp:lastModifiedBy>Caroline Morin</cp:lastModifiedBy>
  <dcterms:created xsi:type="dcterms:W3CDTF">2014-05-22T12:59:48Z</dcterms:created>
  <dcterms:modified xsi:type="dcterms:W3CDTF">2014-05-23T09:51:02Z</dcterms:modified>
</cp:coreProperties>
</file>