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60" yWindow="350" windowWidth="15480" windowHeight="8260"/>
  </bookViews>
  <sheets>
    <sheet name="ICT" sheetId="1" r:id="rId1"/>
    <sheet name="PROPERTY" sheetId="2" r:id="rId2"/>
    <sheet name="RECRUITMENT" sheetId="3" r:id="rId3"/>
    <sheet name="ADVERTISING &amp; MARKETING" sheetId="4" r:id="rId4"/>
    <sheet name="CONSULTANCY" sheetId="5" r:id="rId5"/>
  </sheets>
  <definedNames>
    <definedName name="_xlnm._FilterDatabase" localSheetId="3" hidden="1">'ADVERTISING &amp; MARKETING'!$C$2:$F$4</definedName>
    <definedName name="_xlnm._FilterDatabase" localSheetId="4" hidden="1">CONSULTANCY!#REF!</definedName>
    <definedName name="_xlnm._FilterDatabase" localSheetId="0" hidden="1">PROPERTY!#REF!</definedName>
    <definedName name="_xlnm._FilterDatabase" localSheetId="1" hidden="1">PROPERTY!#REF!</definedName>
    <definedName name="_xlnm._FilterDatabase" localSheetId="2" hidden="1">RECRUITMENT!$B$2:$H$2</definedName>
    <definedName name="_xlnm.Print_Area" localSheetId="4">CONSULTANCY!$B$10:$E$25</definedName>
    <definedName name="_xlnm.Print_Area" localSheetId="0">ICT!#REF!</definedName>
    <definedName name="_xlnm.Print_Area" localSheetId="2">RECRUITMENT!$B$2:$H$21</definedName>
  </definedNames>
  <calcPr calcId="145621"/>
</workbook>
</file>

<file path=xl/calcChain.xml><?xml version="1.0" encoding="utf-8"?>
<calcChain xmlns="http://schemas.openxmlformats.org/spreadsheetml/2006/main">
  <c r="V23" i="3" l="1"/>
  <c r="U23" i="3"/>
  <c r="V22" i="3"/>
  <c r="U22" i="3"/>
  <c r="V21" i="3"/>
  <c r="U21" i="3"/>
  <c r="V20" i="3"/>
  <c r="U20" i="3"/>
  <c r="V19" i="3"/>
  <c r="U19" i="3"/>
  <c r="V18" i="3"/>
  <c r="U18" i="3"/>
  <c r="V17" i="3"/>
  <c r="U17" i="3"/>
  <c r="V16" i="3"/>
  <c r="U16" i="3"/>
  <c r="V15" i="3"/>
  <c r="U15" i="3"/>
  <c r="V14" i="3"/>
  <c r="U14" i="3"/>
  <c r="V13" i="3"/>
  <c r="U13" i="3"/>
  <c r="V12" i="3"/>
  <c r="U12" i="3"/>
  <c r="V11" i="3"/>
  <c r="U11" i="3"/>
  <c r="V10" i="3"/>
  <c r="U10" i="3"/>
  <c r="V9" i="3"/>
  <c r="U9" i="3"/>
  <c r="V8" i="3"/>
  <c r="U8" i="3"/>
  <c r="V7" i="3"/>
  <c r="U7" i="3"/>
  <c r="V6" i="3"/>
  <c r="U6" i="3"/>
  <c r="V5" i="3"/>
  <c r="U5" i="3"/>
  <c r="V4" i="3"/>
  <c r="U4" i="3"/>
</calcChain>
</file>

<file path=xl/sharedStrings.xml><?xml version="1.0" encoding="utf-8"?>
<sst xmlns="http://schemas.openxmlformats.org/spreadsheetml/2006/main" count="206" uniqueCount="103">
  <si>
    <t>Department</t>
  </si>
  <si>
    <t>Basis for Exception</t>
  </si>
  <si>
    <t>Organisation Name</t>
  </si>
  <si>
    <t>Approval month</t>
  </si>
  <si>
    <t>Basis for expenditure approval</t>
  </si>
  <si>
    <t>Project name</t>
  </si>
  <si>
    <t>Total Value requested (£M)</t>
  </si>
  <si>
    <t>Total Value Approved (£M)</t>
  </si>
  <si>
    <t>AA/AO</t>
  </si>
  <si>
    <t>EO</t>
  </si>
  <si>
    <t>HEO</t>
  </si>
  <si>
    <t>SEO</t>
  </si>
  <si>
    <t>Grade 6 / 7</t>
  </si>
  <si>
    <t>SCS</t>
  </si>
  <si>
    <t>Civil Service Grade (FTE)</t>
  </si>
  <si>
    <t>Civil Service Grade (Headcount)</t>
  </si>
  <si>
    <t>Total approvals (Headcount)</t>
  </si>
  <si>
    <t>Total Approvals (FTE)</t>
  </si>
  <si>
    <t>Property name</t>
  </si>
  <si>
    <t>Date of approval</t>
  </si>
  <si>
    <t>Tool Ref</t>
  </si>
  <si>
    <t>BIS-UKSBS-UKAEA-B&amp;CE Contract Extension Culham</t>
  </si>
  <si>
    <t>1 Year Extension of a Building &amp; Civil Engineering contract at Culham (UKAEA)</t>
  </si>
  <si>
    <t>GPU-LM-2371 / BIS - Connected Digital Economy &amp; Future Cities Catapults</t>
  </si>
  <si>
    <t xml:space="preserve">As part of the establishment of the Catapult Programme, it has always been envisaged that the individual Catapults will enter into appropriate property transactions to meet their operational requirements.  _x000D_
_x000D_
London has previously been announced as the location of choice for FCC and following an extensive property search 1 Sekforde Street has been identified as their preferred property solution as it best meets their intended operational requirements._x000D_
</t>
  </si>
  <si>
    <t>Establishment of the Catapult.  Connected Digital Economy Catapult (CDEC) is currently in the early stages of negotiations with the developer/landlord of their preferred property following an extensive property search exercise conducted by CBRE commercial property agents.   London has already been announced by the Catapult as their location following a rigorous location choice exercise.  CDEC have subsequently concentrated their property search on the Kings Cross/Euston quarter extending south to Moorgate.</t>
  </si>
  <si>
    <t>BIS</t>
  </si>
  <si>
    <t>UK Atomic Energy Authority</t>
  </si>
  <si>
    <t>MET Office</t>
  </si>
  <si>
    <t>HMG948</t>
  </si>
  <si>
    <t>HMG1048</t>
  </si>
  <si>
    <t>HMG1085</t>
  </si>
  <si>
    <t>HMG1100</t>
  </si>
  <si>
    <t>HMG1124</t>
  </si>
  <si>
    <t>BIS The Queen's Award for Enterprise</t>
  </si>
  <si>
    <t>BIS Economic &amp; Social Research Council.  ESRC Festival of Social Science 2014/15.</t>
  </si>
  <si>
    <t>A festival which provides a platform to raise awareness amongst the general public and businesses about social science.</t>
  </si>
  <si>
    <t>BIS Acas Good practice services (commercial) annual marketing camapign 2014/15</t>
  </si>
  <si>
    <t>Marketing activity to raise awareness amongst businesses about training courses and in-company services delivered by Acas.</t>
  </si>
  <si>
    <t>BIS Business is GREAT Britain campaign 2013/14 reappropriation of BIS comms underspend</t>
  </si>
  <si>
    <t>BIS UKTI Marketing Activity 2014/15</t>
  </si>
  <si>
    <t>Economic and Social Research Council</t>
  </si>
  <si>
    <t>UKTI</t>
  </si>
  <si>
    <t xml:space="preserve">Freehold Sale and valued at £220,000 and will be advertised on open market
If the marketing exercise is unsuccessful in indentifying a purchaser, the Met Office propose to seek to conclude an off market deal with a local Housing Association (assuming that the housing association will submit an offer).  The Housing Association will not compete on the open market for the property._x000D_
</t>
  </si>
  <si>
    <t>GPU-LM-2373 / BIS - Connected Digital Economy - Euston Rd,  London</t>
  </si>
  <si>
    <t>GPU-LM-2384 / BIS - Met Office Property - Shetland</t>
  </si>
  <si>
    <t>Alpha phase of  exemplar</t>
  </si>
  <si>
    <t>BIS - Spire Extension</t>
  </si>
  <si>
    <t>24+ Advance Learning Loans year 2 rollover</t>
  </si>
  <si>
    <t>To enable Student Loans Company to deliver the service annual rollover for 14/15 following the successful launch of the service in 13/14;</t>
  </si>
  <si>
    <t>Skills Funding Agency</t>
  </si>
  <si>
    <t>Student Loans Company</t>
  </si>
  <si>
    <t>This expenditure is to complete the Alpha phase of the NAS exemplar project:
deliver (using an Agile approach) a prototype consisting of two epic user stories prioritised on business value, as follows:
•           Small employer  posting a vacancy, and
•           Candidates applying for an Apprenticeship
All activities required to inform the business decision to commence the Beta phase of the project.</t>
  </si>
  <si>
    <t>Additional costs due to delays in accreditation to emergent Government ICT strategy and Protective Marking Scheme, then consequent need to align with change of main BIS ICT service. Service is now live with no untoward business impact, delivering objectives of refreshed service and significantly reduced running costs.</t>
  </si>
  <si>
    <t>NERC</t>
  </si>
  <si>
    <t>Objective software support</t>
  </si>
  <si>
    <t xml:space="preserve">The application for ICT expenditure is within BIS £1m discretion and was approved .  </t>
  </si>
  <si>
    <t>ESRI  Enterprise Licence Agreement</t>
  </si>
  <si>
    <t>The application for ICT expenditure is within BIS £1m discretion and was approved. NERC would consult UK SBS procurement staff for assistance in ongoing price negotiations</t>
  </si>
  <si>
    <t>Companies House</t>
  </si>
  <si>
    <t>IT Service management</t>
  </si>
  <si>
    <t>replacement service management tool providing increased functionality and automation.</t>
  </si>
  <si>
    <t>integrated desktop</t>
  </si>
  <si>
    <t>new collaboration software that brings together different IT support systems into a single desktop screen, together with new social business media tools - in line with Civil Service Reform improvements.</t>
  </si>
  <si>
    <t>BIS core</t>
  </si>
  <si>
    <t>Pay and Work Rights helpline renewal</t>
  </si>
  <si>
    <t>Provides a free and confidential advice service to people on their pay and work rights. Also provides a way for people to make complaints to the appropriate enforcement bodies if needed. The helpine is also complimented by online enquiry and complaint forms through www.gov.uk.</t>
  </si>
  <si>
    <t>NOC See Track</t>
  </si>
  <si>
    <t>Advisory, Conciliation &amp; Arbitration Service (ACAS)</t>
  </si>
  <si>
    <t>External recruitment freeze exemptions - business critical</t>
  </si>
  <si>
    <t>Q4: 2013-14 (Jan - Mar)</t>
  </si>
  <si>
    <t>BIS (Core)</t>
  </si>
  <si>
    <t>Q3 - Q4: 2013-14 (Jul-Mar)</t>
  </si>
  <si>
    <t>Biotechnology &amp; Biological Sciences Research Council (BBSRC)</t>
  </si>
  <si>
    <t>External recruitment freeze exemptions - business critical/frontline</t>
  </si>
  <si>
    <t>Arts &amp; Humanities Research Council (AHRC)</t>
  </si>
  <si>
    <t>Economic &amp; Social Research Council (ESRC)</t>
  </si>
  <si>
    <t>Engineering Construction Industry Training Board (ECITB)</t>
  </si>
  <si>
    <t>Engineering &amp; Physical Science Research Council (EPSRC)</t>
  </si>
  <si>
    <t>Higher Education Funding Council for England (HEFCE)</t>
  </si>
  <si>
    <t>Intellectual Property Office (IPO)</t>
  </si>
  <si>
    <t>Insolvency Service (INSS)</t>
  </si>
  <si>
    <t xml:space="preserve">Land Registry </t>
  </si>
  <si>
    <t xml:space="preserve">External recruitment freeze exemptions - business critical /frontline </t>
  </si>
  <si>
    <t>Medical Research Council (MRC)</t>
  </si>
  <si>
    <t>National Measurement Office (NMO)</t>
  </si>
  <si>
    <t>Skills Funding Agency (SFA)</t>
  </si>
  <si>
    <t>Student Loans Company (SLC)</t>
  </si>
  <si>
    <t>External recruitment freeze exemptions - business critical and frontlines</t>
  </si>
  <si>
    <t>Technology Strategy Board (TSB)</t>
  </si>
  <si>
    <t xml:space="preserve">UK Atomic Energy Authority (UKAEA) </t>
  </si>
  <si>
    <t>UK Commission for Employment &amp; Skills (UKCES)</t>
  </si>
  <si>
    <t>UK Space Agency (UKSA)</t>
  </si>
  <si>
    <t xml:space="preserve">External recruitment freeze exemptions - business critical </t>
  </si>
  <si>
    <t xml:space="preserve">Funding for all marketing activity for the full financial year 2014/15 </t>
  </si>
  <si>
    <t>Reallocation of BIS communications underspend to the Business is GREAT Britain campaign.</t>
  </si>
  <si>
    <t>Promotion of the annual Queen's Awards for Enterprise, which are business awards designed to recognise and promote business excellence and drive growth.</t>
  </si>
  <si>
    <t>nil return</t>
  </si>
  <si>
    <t>ICT</t>
  </si>
  <si>
    <t>PROPERTY</t>
  </si>
  <si>
    <t>RECRUITMENT</t>
  </si>
  <si>
    <t>ADVERTISING AND MARKETING</t>
  </si>
  <si>
    <t>CONSULTANCY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</si>
</sst>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quot;£&quot;* #,##0_-;_-&quot;£&quot;* &quot;-&quot;_-;_-@_-"/>
    <numFmt numFmtId="164" formatCode="m/d/yyyy"/>
    <numFmt numFmtId="165" formatCode="&quot;£&quot;#,##0"/>
    <numFmt numFmtId="166" formatCode="&quot;£&quot;#,##0.00"/>
  </numFmts>
  <fonts count="30" x14ac:knownFonts="1">
    <font>
      <sz val="11"/>
      <color theme="1"/>
      <name val="Calibri"/>
      <family val="2"/>
      <scheme val="minor"/>
    </font>
    <font>
      <sz val="8"/>
      <name val="Calibri"/>
      <family val="2"/>
    </font>
    <font>
      <b/>
      <sz val="11"/>
      <color theme="0"/>
      <name val="Calibri"/>
      <family val="2"/>
      <scheme val="minor"/>
    </font>
    <font>
      <sz val="12"/>
      <color theme="1"/>
      <name val="Calibri"/>
      <family val="2"/>
      <scheme val="minor"/>
    </font>
    <font>
      <b/>
      <sz val="12"/>
      <color theme="1"/>
      <name val="Calibri"/>
      <family val="2"/>
      <scheme val="minor"/>
    </font>
    <font>
      <sz val="12"/>
      <color theme="1"/>
      <name val="Arial"/>
      <family val="2"/>
    </font>
    <font>
      <b/>
      <sz val="12"/>
      <color theme="0"/>
      <name val="Calibri"/>
      <family val="2"/>
      <scheme val="minor"/>
    </font>
    <font>
      <b/>
      <sz val="16"/>
      <color theme="1"/>
      <name val="Calibri"/>
      <family val="2"/>
      <scheme val="minor"/>
    </font>
    <font>
      <sz val="16"/>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Calibri"/>
      <family val="2"/>
      <scheme val="minor"/>
    </font>
    <font>
      <sz val="11"/>
      <name val="Calibri"/>
      <family val="2"/>
    </font>
    <font>
      <sz val="9"/>
      <name val="Calibri"/>
      <family val="2"/>
    </font>
    <font>
      <sz val="9"/>
      <color indexed="8"/>
      <name val="Calibri"/>
      <family val="2"/>
    </font>
    <font>
      <sz val="9"/>
      <color indexed="8"/>
      <name val="Arial"/>
      <family val="2"/>
    </font>
  </fonts>
  <fills count="38">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rgb="FFFFFF00"/>
        <bgColor indexed="64"/>
      </patternFill>
    </fill>
    <fill>
      <patternFill patternType="solid">
        <fgColor indexed="47"/>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style="dashed">
        <color indexed="64"/>
      </right>
      <top/>
      <bottom/>
      <diagonal/>
    </border>
  </borders>
  <cellStyleXfs count="42">
    <xf numFmtId="0" fontId="0" fillId="0" borderId="0"/>
    <xf numFmtId="0" fontId="10" fillId="0" borderId="0" applyNumberFormat="0" applyFill="0" applyBorder="0" applyAlignment="0" applyProtection="0"/>
    <xf numFmtId="0" fontId="11" fillId="0" borderId="13" applyNumberFormat="0" applyFill="0" applyAlignment="0" applyProtection="0"/>
    <xf numFmtId="0" fontId="12" fillId="0" borderId="14" applyNumberFormat="0" applyFill="0" applyAlignment="0" applyProtection="0"/>
    <xf numFmtId="0" fontId="13" fillId="0" borderId="15"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6" applyNumberFormat="0" applyAlignment="0" applyProtection="0"/>
    <xf numFmtId="0" fontId="18" fillId="8" borderId="17" applyNumberFormat="0" applyAlignment="0" applyProtection="0"/>
    <xf numFmtId="0" fontId="19" fillId="8" borderId="16" applyNumberFormat="0" applyAlignment="0" applyProtection="0"/>
    <xf numFmtId="0" fontId="20" fillId="0" borderId="18" applyNumberFormat="0" applyFill="0" applyAlignment="0" applyProtection="0"/>
    <xf numFmtId="0" fontId="2" fillId="9" borderId="19" applyNumberFormat="0" applyAlignment="0" applyProtection="0"/>
    <xf numFmtId="0" fontId="21" fillId="0" borderId="0" applyNumberFormat="0" applyFill="0" applyBorder="0" applyAlignment="0" applyProtection="0"/>
    <xf numFmtId="0" fontId="9" fillId="10" borderId="20" applyNumberFormat="0" applyFont="0" applyAlignment="0" applyProtection="0"/>
    <xf numFmtId="0" fontId="22" fillId="0" borderId="0" applyNumberFormat="0" applyFill="0" applyBorder="0" applyAlignment="0" applyProtection="0"/>
    <xf numFmtId="0" fontId="23" fillId="0" borderId="21" applyNumberFormat="0" applyFill="0" applyAlignment="0" applyProtection="0"/>
    <xf numFmtId="0" fontId="24"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24" fillId="34" borderId="0" applyNumberFormat="0" applyBorder="0" applyAlignment="0" applyProtection="0"/>
  </cellStyleXfs>
  <cellXfs count="69">
    <xf numFmtId="0" fontId="0" fillId="0" borderId="0" xfId="0"/>
    <xf numFmtId="0" fontId="0" fillId="2" borderId="0" xfId="0" applyFill="1"/>
    <xf numFmtId="0" fontId="0" fillId="2" borderId="0" xfId="0" applyFill="1" applyAlignment="1">
      <alignment wrapText="1"/>
    </xf>
    <xf numFmtId="0" fontId="4" fillId="2" borderId="0" xfId="0" applyFont="1" applyFill="1" applyAlignment="1">
      <alignment wrapText="1"/>
    </xf>
    <xf numFmtId="0" fontId="3" fillId="2" borderId="0" xfId="0" applyFont="1" applyFill="1" applyAlignment="1">
      <alignment wrapText="1"/>
    </xf>
    <xf numFmtId="42" fontId="3" fillId="2" borderId="0" xfId="0" applyNumberFormat="1" applyFont="1" applyFill="1" applyAlignment="1">
      <alignment wrapText="1"/>
    </xf>
    <xf numFmtId="0" fontId="0" fillId="2" borderId="0" xfId="0" applyFill="1" applyAlignment="1">
      <alignment vertical="center" wrapText="1"/>
    </xf>
    <xf numFmtId="0" fontId="5" fillId="2" borderId="0" xfId="0" applyFont="1" applyFill="1" applyBorder="1" applyAlignment="1">
      <alignment vertical="center" wrapText="1"/>
    </xf>
    <xf numFmtId="1" fontId="5" fillId="2" borderId="0" xfId="0" applyNumberFormat="1" applyFont="1" applyFill="1" applyBorder="1" applyAlignment="1">
      <alignment vertical="center" wrapText="1"/>
    </xf>
    <xf numFmtId="0" fontId="5" fillId="2" borderId="0" xfId="0" applyFont="1" applyFill="1" applyBorder="1" applyAlignment="1">
      <alignment wrapText="1"/>
    </xf>
    <xf numFmtId="14" fontId="6" fillId="3" borderId="9" xfId="0" applyNumberFormat="1" applyFont="1" applyFill="1" applyBorder="1" applyAlignment="1">
      <alignment wrapText="1"/>
    </xf>
    <xf numFmtId="0" fontId="2" fillId="3" borderId="1" xfId="0"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42" fontId="3" fillId="2" borderId="0" xfId="0" applyNumberFormat="1" applyFont="1" applyFill="1" applyBorder="1" applyAlignment="1">
      <alignment wrapText="1"/>
    </xf>
    <xf numFmtId="14" fontId="0" fillId="2" borderId="0" xfId="0" applyNumberFormat="1" applyFill="1" applyBorder="1" applyAlignment="1">
      <alignment wrapText="1"/>
    </xf>
    <xf numFmtId="14" fontId="6" fillId="3" borderId="4" xfId="0" applyNumberFormat="1" applyFont="1" applyFill="1" applyBorder="1" applyAlignment="1">
      <alignment wrapText="1"/>
    </xf>
    <xf numFmtId="14" fontId="6" fillId="3" borderId="3" xfId="0" applyNumberFormat="1" applyFont="1" applyFill="1" applyBorder="1" applyAlignment="1">
      <alignment wrapText="1"/>
    </xf>
    <xf numFmtId="0" fontId="3" fillId="2" borderId="0" xfId="0" applyFont="1" applyFill="1" applyBorder="1" applyAlignment="1">
      <alignment wrapText="1"/>
    </xf>
    <xf numFmtId="165" fontId="0" fillId="2" borderId="0" xfId="0" applyNumberFormat="1" applyFill="1" applyBorder="1" applyAlignment="1">
      <alignment wrapText="1"/>
    </xf>
    <xf numFmtId="0" fontId="0" fillId="2" borderId="0" xfId="0" applyFill="1" applyBorder="1" applyAlignment="1">
      <alignment wrapText="1"/>
    </xf>
    <xf numFmtId="0" fontId="0" fillId="0" borderId="0" xfId="0" applyAlignment="1">
      <alignment wrapText="1"/>
    </xf>
    <xf numFmtId="0" fontId="0" fillId="35" borderId="3" xfId="0" applyFill="1" applyBorder="1" applyAlignment="1">
      <alignment wrapText="1"/>
    </xf>
    <xf numFmtId="14" fontId="0" fillId="35" borderId="3" xfId="0" applyNumberFormat="1" applyFill="1" applyBorder="1" applyAlignment="1">
      <alignment wrapText="1"/>
    </xf>
    <xf numFmtId="14" fontId="25" fillId="36" borderId="3" xfId="0" applyNumberFormat="1" applyFont="1" applyFill="1" applyBorder="1" applyAlignment="1">
      <alignment wrapText="1"/>
    </xf>
    <xf numFmtId="0" fontId="0" fillId="36" borderId="3" xfId="0" applyFill="1" applyBorder="1"/>
    <xf numFmtId="0" fontId="0" fillId="37" borderId="3" xfId="0" applyFill="1" applyBorder="1" applyAlignment="1">
      <alignment vertical="top" wrapText="1"/>
    </xf>
    <xf numFmtId="0" fontId="0" fillId="37" borderId="3" xfId="0" applyFill="1" applyBorder="1" applyAlignment="1">
      <alignment vertical="top"/>
    </xf>
    <xf numFmtId="14" fontId="0" fillId="37" borderId="3" xfId="0" applyNumberFormat="1" applyFill="1" applyBorder="1" applyAlignment="1">
      <alignment vertical="top"/>
    </xf>
    <xf numFmtId="166" fontId="0" fillId="37" borderId="3" xfId="0" applyNumberFormat="1" applyFill="1" applyBorder="1" applyAlignment="1">
      <alignment vertical="top" wrapText="1"/>
    </xf>
    <xf numFmtId="166" fontId="0" fillId="35" borderId="3" xfId="0" applyNumberFormat="1" applyFill="1" applyBorder="1" applyAlignment="1">
      <alignment wrapText="1"/>
    </xf>
    <xf numFmtId="0" fontId="26" fillId="37" borderId="3" xfId="0" applyFont="1" applyFill="1" applyBorder="1" applyAlignment="1">
      <alignment wrapText="1"/>
    </xf>
    <xf numFmtId="0" fontId="0" fillId="37" borderId="3" xfId="0" applyFill="1" applyBorder="1" applyAlignment="1">
      <alignment wrapText="1"/>
    </xf>
    <xf numFmtId="166" fontId="0" fillId="37" borderId="3" xfId="0" applyNumberFormat="1" applyFill="1" applyBorder="1" applyAlignment="1">
      <alignment wrapText="1"/>
    </xf>
    <xf numFmtId="14" fontId="0" fillId="37" borderId="3" xfId="0" applyNumberFormat="1" applyFill="1" applyBorder="1"/>
    <xf numFmtId="0" fontId="27" fillId="37" borderId="3" xfId="0" applyFont="1" applyFill="1" applyBorder="1" applyAlignment="1">
      <alignment wrapText="1"/>
    </xf>
    <xf numFmtId="0" fontId="28" fillId="37" borderId="7" xfId="0" applyFont="1" applyFill="1" applyBorder="1" applyAlignment="1">
      <alignment wrapText="1"/>
    </xf>
    <xf numFmtId="0" fontId="28" fillId="37" borderId="3" xfId="0" applyFont="1" applyFill="1" applyBorder="1" applyAlignment="1">
      <alignment horizontal="center" vertical="center" wrapText="1"/>
    </xf>
    <xf numFmtId="0" fontId="28" fillId="37" borderId="3" xfId="0" applyFont="1" applyFill="1" applyBorder="1" applyAlignment="1">
      <alignment horizontal="center" vertical="center"/>
    </xf>
    <xf numFmtId="0" fontId="29" fillId="37" borderId="3" xfId="0" applyFont="1" applyFill="1" applyBorder="1" applyAlignment="1">
      <alignment horizontal="center" vertical="center" wrapText="1"/>
    </xf>
    <xf numFmtId="0" fontId="29" fillId="37" borderId="7" xfId="0" applyFont="1" applyFill="1" applyBorder="1" applyAlignment="1">
      <alignment horizontal="center" vertical="center" wrapText="1"/>
    </xf>
    <xf numFmtId="0" fontId="29" fillId="37" borderId="5" xfId="0" applyFont="1" applyFill="1" applyBorder="1" applyAlignment="1">
      <alignment horizontal="center" vertical="center" wrapText="1"/>
    </xf>
    <xf numFmtId="0" fontId="28" fillId="37" borderId="7" xfId="0" applyFont="1" applyFill="1" applyBorder="1" applyAlignment="1">
      <alignment horizontal="center" vertical="center" wrapText="1"/>
    </xf>
    <xf numFmtId="0" fontId="28" fillId="37" borderId="3" xfId="0" applyFont="1" applyFill="1" applyBorder="1" applyAlignment="1">
      <alignment wrapText="1"/>
    </xf>
    <xf numFmtId="164" fontId="28" fillId="37" borderId="3" xfId="0" applyNumberFormat="1" applyFont="1" applyFill="1" applyBorder="1" applyAlignment="1">
      <alignment wrapText="1"/>
    </xf>
    <xf numFmtId="0" fontId="28" fillId="37" borderId="22" xfId="0" applyFont="1" applyFill="1" applyBorder="1" applyAlignment="1">
      <alignment wrapText="1"/>
    </xf>
    <xf numFmtId="0" fontId="28" fillId="37" borderId="22" xfId="0" applyFont="1" applyFill="1" applyBorder="1" applyAlignment="1">
      <alignment horizontal="center" vertical="center" wrapText="1"/>
    </xf>
    <xf numFmtId="0" fontId="29" fillId="37" borderId="22" xfId="0" applyFont="1" applyFill="1" applyBorder="1" applyAlignment="1">
      <alignment horizontal="center" vertical="center" wrapText="1"/>
    </xf>
    <xf numFmtId="0" fontId="28" fillId="37" borderId="23" xfId="0" applyFont="1" applyFill="1" applyBorder="1" applyAlignment="1">
      <alignment horizontal="center" vertical="center"/>
    </xf>
    <xf numFmtId="1" fontId="29" fillId="37" borderId="3" xfId="0" applyNumberFormat="1" applyFont="1" applyFill="1" applyBorder="1" applyAlignment="1">
      <alignment horizontal="center" vertical="center" wrapText="1"/>
    </xf>
    <xf numFmtId="0" fontId="27" fillId="37" borderId="3" xfId="0" applyFont="1" applyFill="1" applyBorder="1" applyAlignment="1">
      <alignment horizontal="center" vertical="center"/>
    </xf>
    <xf numFmtId="0" fontId="29" fillId="37" borderId="3" xfId="0" applyFont="1" applyFill="1" applyBorder="1" applyAlignment="1">
      <alignment vertical="center" wrapText="1"/>
    </xf>
    <xf numFmtId="0" fontId="4" fillId="2" borderId="0" xfId="0" applyFont="1" applyFill="1"/>
    <xf numFmtId="0" fontId="4" fillId="2" borderId="0" xfId="0" applyFont="1" applyFill="1" applyAlignment="1">
      <alignment vertical="center" wrapText="1"/>
    </xf>
    <xf numFmtId="0" fontId="4" fillId="2" borderId="0" xfId="0" applyFont="1" applyFill="1" applyAlignment="1"/>
    <xf numFmtId="42" fontId="4" fillId="2" borderId="0" xfId="0" applyNumberFormat="1" applyFont="1" applyFill="1" applyAlignment="1">
      <alignment wrapText="1"/>
    </xf>
    <xf numFmtId="0" fontId="7" fillId="2" borderId="0" xfId="0" applyFont="1" applyFill="1" applyAlignment="1">
      <alignment wrapText="1"/>
    </xf>
    <xf numFmtId="0" fontId="8" fillId="0" borderId="0" xfId="0" applyFont="1" applyAlignment="1">
      <alignment wrapText="1"/>
    </xf>
    <xf numFmtId="0" fontId="0" fillId="0" borderId="0" xfId="0" applyAlignment="1">
      <alignment wrapText="1"/>
    </xf>
    <xf numFmtId="0" fontId="2" fillId="3" borderId="4" xfId="0" applyFont="1" applyFill="1" applyBorder="1" applyAlignment="1">
      <alignment horizontal="center" vertical="center" wrapText="1"/>
    </xf>
    <xf numFmtId="0" fontId="0" fillId="0" borderId="12" xfId="0" applyBorder="1" applyAlignment="1">
      <alignment vertical="center" wrapText="1"/>
    </xf>
    <xf numFmtId="14" fontId="6" fillId="3" borderId="4" xfId="0" applyNumberFormat="1" applyFont="1" applyFill="1" applyBorder="1" applyAlignment="1">
      <alignment horizontal="center" vertical="center" wrapText="1"/>
    </xf>
    <xf numFmtId="0" fontId="0" fillId="0" borderId="12" xfId="0" applyBorder="1" applyAlignment="1">
      <alignment wrapText="1"/>
    </xf>
    <xf numFmtId="0" fontId="2" fillId="3" borderId="2"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2" fillId="3" borderId="10" xfId="0" applyFont="1" applyFill="1" applyBorder="1" applyAlignment="1">
      <alignment horizontal="center" vertical="center" wrapText="1"/>
    </xf>
    <xf numFmtId="0" fontId="2" fillId="3" borderId="8" xfId="0" applyFont="1" applyFill="1" applyBorder="1" applyAlignment="1">
      <alignment horizontal="center" vertical="center" wrapText="1"/>
    </xf>
    <xf numFmtId="14" fontId="6" fillId="3" borderId="6" xfId="0" applyNumberFormat="1" applyFont="1" applyFill="1" applyBorder="1" applyAlignment="1">
      <alignment horizontal="center" vertical="center" wrapText="1"/>
    </xf>
    <xf numFmtId="0" fontId="0" fillId="0" borderId="11" xfId="0"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CDDB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AA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1"/>
  <sheetViews>
    <sheetView tabSelected="1" topLeftCell="C1" zoomScaleNormal="100" workbookViewId="0">
      <selection activeCell="C1" sqref="C1"/>
    </sheetView>
  </sheetViews>
  <sheetFormatPr defaultColWidth="8.90625" defaultRowHeight="15.5" x14ac:dyDescent="0.35"/>
  <cols>
    <col min="1" max="1" width="8.90625" style="1"/>
    <col min="2" max="2" width="25.90625" style="4" customWidth="1"/>
    <col min="3" max="3" width="36" style="4"/>
    <col min="4" max="4" width="31" style="5" customWidth="1"/>
    <col min="5" max="5" width="45.6328125" style="4" customWidth="1"/>
    <col min="6" max="6" width="19.36328125" style="4" customWidth="1"/>
    <col min="7" max="7" width="17.90625" style="4" customWidth="1"/>
    <col min="8" max="8" width="20.90625" style="4" customWidth="1"/>
    <col min="9" max="10" width="26.453125" style="1" customWidth="1"/>
    <col min="11" max="12" width="14.54296875" style="1" customWidth="1"/>
    <col min="13" max="16384" width="8.90625" style="1"/>
  </cols>
  <sheetData>
    <row r="1" spans="2:8" ht="16.25" thickBot="1" x14ac:dyDescent="0.35">
      <c r="C1" s="3" t="s">
        <v>98</v>
      </c>
    </row>
    <row r="2" spans="2:8" s="2" customFormat="1" ht="33" customHeight="1" x14ac:dyDescent="0.35">
      <c r="B2" s="15" t="s">
        <v>0</v>
      </c>
      <c r="C2" s="15" t="s">
        <v>2</v>
      </c>
      <c r="D2" s="15" t="s">
        <v>5</v>
      </c>
      <c r="E2" s="15" t="s">
        <v>4</v>
      </c>
      <c r="F2" s="15" t="s">
        <v>6</v>
      </c>
      <c r="G2" s="15" t="s">
        <v>7</v>
      </c>
      <c r="H2" s="15" t="s">
        <v>19</v>
      </c>
    </row>
    <row r="3" spans="2:8" s="2" customFormat="1" ht="130.5" x14ac:dyDescent="0.35">
      <c r="B3" s="25" t="s">
        <v>26</v>
      </c>
      <c r="C3" s="26" t="s">
        <v>50</v>
      </c>
      <c r="D3" s="25" t="s">
        <v>46</v>
      </c>
      <c r="E3" s="25" t="s">
        <v>52</v>
      </c>
      <c r="F3" s="28">
        <v>0.32</v>
      </c>
      <c r="G3" s="28">
        <v>0.32</v>
      </c>
      <c r="H3" s="27">
        <v>41653</v>
      </c>
    </row>
    <row r="4" spans="2:8" ht="101.5" x14ac:dyDescent="0.35">
      <c r="B4" s="25" t="s">
        <v>26</v>
      </c>
      <c r="C4" s="26"/>
      <c r="D4" s="25" t="s">
        <v>47</v>
      </c>
      <c r="E4" s="30" t="s">
        <v>53</v>
      </c>
      <c r="F4" s="28">
        <v>0.59</v>
      </c>
      <c r="G4" s="28">
        <v>0.59</v>
      </c>
      <c r="H4" s="27">
        <v>41660</v>
      </c>
    </row>
    <row r="5" spans="2:8" ht="43.5" x14ac:dyDescent="0.35">
      <c r="B5" s="25" t="s">
        <v>26</v>
      </c>
      <c r="C5" s="26" t="s">
        <v>51</v>
      </c>
      <c r="D5" s="25" t="s">
        <v>48</v>
      </c>
      <c r="E5" s="25" t="s">
        <v>49</v>
      </c>
      <c r="F5" s="28">
        <v>0.9</v>
      </c>
      <c r="G5" s="28">
        <v>0.9</v>
      </c>
      <c r="H5" s="27">
        <v>41680</v>
      </c>
    </row>
    <row r="6" spans="2:8" ht="29" x14ac:dyDescent="0.35">
      <c r="B6" s="31" t="s">
        <v>26</v>
      </c>
      <c r="C6" s="31" t="s">
        <v>54</v>
      </c>
      <c r="D6" s="31" t="s">
        <v>55</v>
      </c>
      <c r="E6" s="31" t="s">
        <v>56</v>
      </c>
      <c r="F6" s="32">
        <v>0.31</v>
      </c>
      <c r="G6" s="32">
        <v>0.31</v>
      </c>
      <c r="H6" s="33">
        <v>41662</v>
      </c>
    </row>
    <row r="7" spans="2:8" ht="58" x14ac:dyDescent="0.35">
      <c r="B7" s="31" t="s">
        <v>26</v>
      </c>
      <c r="C7" s="31" t="s">
        <v>54</v>
      </c>
      <c r="D7" s="31" t="s">
        <v>57</v>
      </c>
      <c r="E7" s="31" t="s">
        <v>58</v>
      </c>
      <c r="F7" s="32">
        <v>0.34</v>
      </c>
      <c r="G7" s="32">
        <v>0.34</v>
      </c>
      <c r="H7" s="33">
        <v>41662</v>
      </c>
    </row>
    <row r="8" spans="2:8" ht="29" x14ac:dyDescent="0.35">
      <c r="B8" s="31" t="s">
        <v>26</v>
      </c>
      <c r="C8" s="31" t="s">
        <v>59</v>
      </c>
      <c r="D8" s="31" t="s">
        <v>60</v>
      </c>
      <c r="E8" s="31" t="s">
        <v>61</v>
      </c>
      <c r="F8" s="32">
        <v>0.21</v>
      </c>
      <c r="G8" s="32">
        <v>0.21</v>
      </c>
      <c r="H8" s="33">
        <v>41662</v>
      </c>
    </row>
    <row r="9" spans="2:8" ht="72.5" x14ac:dyDescent="0.35">
      <c r="B9" s="31" t="s">
        <v>26</v>
      </c>
      <c r="C9" s="31" t="s">
        <v>59</v>
      </c>
      <c r="D9" s="31" t="s">
        <v>62</v>
      </c>
      <c r="E9" s="31" t="s">
        <v>63</v>
      </c>
      <c r="F9" s="32">
        <v>0.24</v>
      </c>
      <c r="G9" s="32">
        <v>0.24</v>
      </c>
      <c r="H9" s="33">
        <v>41662</v>
      </c>
    </row>
    <row r="10" spans="2:8" ht="87" x14ac:dyDescent="0.35">
      <c r="B10" s="31" t="s">
        <v>26</v>
      </c>
      <c r="C10" s="31" t="s">
        <v>64</v>
      </c>
      <c r="D10" s="31" t="s">
        <v>65</v>
      </c>
      <c r="E10" s="31" t="s">
        <v>66</v>
      </c>
      <c r="F10" s="32">
        <v>0.75</v>
      </c>
      <c r="G10" s="32">
        <v>0.75</v>
      </c>
      <c r="H10" s="33">
        <v>41662</v>
      </c>
    </row>
    <row r="11" spans="2:8" ht="14.5" x14ac:dyDescent="0.35">
      <c r="B11" s="31" t="s">
        <v>26</v>
      </c>
      <c r="C11" s="31" t="s">
        <v>54</v>
      </c>
      <c r="D11" s="31" t="s">
        <v>67</v>
      </c>
      <c r="E11" s="31"/>
      <c r="F11" s="32">
        <v>0.22</v>
      </c>
      <c r="G11" s="32">
        <v>0.22</v>
      </c>
      <c r="H11" s="33">
        <v>41718</v>
      </c>
    </row>
  </sheetData>
  <phoneticPr fontId="1" type="noConversion"/>
  <pageMargins left="0.70866141732283472" right="0.70866141732283472" top="0.74803149606299213" bottom="0.74803149606299213" header="0.31496062992125984" footer="0.31496062992125984"/>
  <pageSetup paperSize="8"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60" zoomScaleNormal="100" workbookViewId="0">
      <selection activeCell="B2" sqref="B2"/>
    </sheetView>
  </sheetViews>
  <sheetFormatPr defaultColWidth="8.90625" defaultRowHeight="15.5" x14ac:dyDescent="0.35"/>
  <cols>
    <col min="1" max="1" width="8.90625" style="1"/>
    <col min="2" max="2" width="25.90625" style="4" customWidth="1"/>
    <col min="3" max="3" width="36" style="4"/>
    <col min="4" max="4" width="31" style="5" customWidth="1"/>
    <col min="5" max="5" width="43.08984375" style="4" customWidth="1"/>
    <col min="6" max="6" width="33.453125" style="4" customWidth="1"/>
    <col min="7" max="7" width="20.90625" style="4" customWidth="1"/>
    <col min="8" max="16384" width="8.90625" style="1"/>
  </cols>
  <sheetData>
    <row r="1" spans="1:7" ht="15.65" x14ac:dyDescent="0.3">
      <c r="A1" s="51" t="s">
        <v>99</v>
      </c>
    </row>
    <row r="2" spans="1:7" ht="16.25" thickBot="1" x14ac:dyDescent="0.35">
      <c r="D2" s="4"/>
    </row>
    <row r="3" spans="1:7" ht="15.75" customHeight="1" x14ac:dyDescent="0.35">
      <c r="B3" s="15" t="s">
        <v>0</v>
      </c>
      <c r="C3" s="15" t="s">
        <v>2</v>
      </c>
      <c r="D3" s="15" t="s">
        <v>18</v>
      </c>
      <c r="E3" s="15" t="s">
        <v>4</v>
      </c>
      <c r="F3" s="15" t="s">
        <v>7</v>
      </c>
      <c r="G3" s="15" t="s">
        <v>19</v>
      </c>
    </row>
    <row r="4" spans="1:7" ht="17.149999999999999" customHeight="1" x14ac:dyDescent="0.3">
      <c r="B4" s="21" t="s">
        <v>26</v>
      </c>
      <c r="C4" s="21" t="s">
        <v>27</v>
      </c>
      <c r="D4" s="21" t="s">
        <v>21</v>
      </c>
      <c r="E4" s="21" t="s">
        <v>22</v>
      </c>
      <c r="F4" s="29">
        <v>0.44</v>
      </c>
      <c r="G4" s="22">
        <v>41647</v>
      </c>
    </row>
    <row r="5" spans="1:7" ht="188.5" x14ac:dyDescent="0.35">
      <c r="B5" s="21" t="s">
        <v>26</v>
      </c>
      <c r="C5" s="21"/>
      <c r="D5" s="21" t="s">
        <v>23</v>
      </c>
      <c r="E5" s="21" t="s">
        <v>24</v>
      </c>
      <c r="F5" s="29">
        <v>0.89</v>
      </c>
      <c r="G5" s="22">
        <v>41661</v>
      </c>
    </row>
    <row r="6" spans="1:7" ht="174" x14ac:dyDescent="0.35">
      <c r="B6" s="21" t="s">
        <v>26</v>
      </c>
      <c r="C6" s="21"/>
      <c r="D6" s="21" t="s">
        <v>44</v>
      </c>
      <c r="E6" s="21" t="s">
        <v>25</v>
      </c>
      <c r="F6" s="29">
        <v>0.98</v>
      </c>
      <c r="G6" s="22">
        <v>41661</v>
      </c>
    </row>
    <row r="7" spans="1:7" ht="183" customHeight="1" x14ac:dyDescent="0.35">
      <c r="B7" s="21" t="s">
        <v>26</v>
      </c>
      <c r="C7" s="21" t="s">
        <v>28</v>
      </c>
      <c r="D7" s="21" t="s">
        <v>45</v>
      </c>
      <c r="E7" s="21" t="s">
        <v>43</v>
      </c>
      <c r="F7" s="29">
        <v>0.22</v>
      </c>
      <c r="G7" s="22">
        <v>41676</v>
      </c>
    </row>
    <row r="8" spans="1:7" x14ac:dyDescent="0.35">
      <c r="B8" s="20"/>
      <c r="C8" s="20"/>
      <c r="D8" s="20"/>
    </row>
    <row r="22" spans="6:11" x14ac:dyDescent="0.35">
      <c r="H22" s="5"/>
      <c r="I22" s="4"/>
      <c r="J22" s="4"/>
      <c r="K22" s="4"/>
    </row>
    <row r="28" spans="6:11" x14ac:dyDescent="0.35">
      <c r="H28" s="4"/>
      <c r="I28" s="4"/>
      <c r="J28" s="4"/>
      <c r="K28" s="4"/>
    </row>
    <row r="29" spans="6:11" x14ac:dyDescent="0.35">
      <c r="F29" s="55"/>
      <c r="G29" s="56"/>
      <c r="H29" s="56"/>
      <c r="I29" s="4"/>
      <c r="J29" s="4"/>
      <c r="K29" s="4"/>
    </row>
    <row r="30" spans="6:11" x14ac:dyDescent="0.35">
      <c r="F30" s="57"/>
      <c r="G30" s="57"/>
      <c r="H30" s="57"/>
      <c r="I30" s="4"/>
      <c r="J30" s="4"/>
      <c r="K30" s="4"/>
    </row>
    <row r="31" spans="6:11" x14ac:dyDescent="0.35">
      <c r="F31" s="57"/>
      <c r="G31" s="57"/>
      <c r="H31" s="57"/>
      <c r="I31" s="4"/>
      <c r="J31" s="4"/>
      <c r="K31" s="4"/>
    </row>
    <row r="32" spans="6:11" x14ac:dyDescent="0.35">
      <c r="F32" s="57"/>
      <c r="G32" s="57"/>
      <c r="H32" s="57"/>
      <c r="I32" s="4"/>
      <c r="J32" s="4"/>
      <c r="K32" s="4"/>
    </row>
    <row r="33" spans="6:11" x14ac:dyDescent="0.35">
      <c r="F33" s="57"/>
      <c r="G33" s="57"/>
      <c r="H33" s="57"/>
      <c r="I33" s="4"/>
      <c r="J33" s="4"/>
      <c r="K33" s="4"/>
    </row>
    <row r="34" spans="6:11" x14ac:dyDescent="0.35">
      <c r="F34" s="57"/>
      <c r="G34" s="57"/>
      <c r="H34" s="57"/>
      <c r="I34" s="4"/>
      <c r="J34" s="4"/>
      <c r="K34" s="4"/>
    </row>
    <row r="35" spans="6:11" x14ac:dyDescent="0.35">
      <c r="F35" s="57"/>
      <c r="G35" s="57"/>
      <c r="H35" s="57"/>
      <c r="I35" s="4"/>
      <c r="J35" s="4"/>
      <c r="K35" s="4"/>
    </row>
  </sheetData>
  <mergeCells count="1">
    <mergeCell ref="F29:H35"/>
  </mergeCells>
  <phoneticPr fontId="1" type="noConversion"/>
  <pageMargins left="0.70866141732283472" right="0.70866141732283472" top="0.74803149606299213" bottom="0.74803149606299213" header="0.31496062992125984" footer="0.31496062992125984"/>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23"/>
  <sheetViews>
    <sheetView topLeftCell="E1" zoomScale="60" zoomScaleNormal="100" workbookViewId="0">
      <selection activeCell="L31" sqref="L31"/>
    </sheetView>
  </sheetViews>
  <sheetFormatPr defaultColWidth="20.6328125" defaultRowHeight="14.5" x14ac:dyDescent="0.35"/>
  <cols>
    <col min="1" max="2" width="20.6328125" style="6"/>
    <col min="3" max="3" width="34.6328125" style="6" customWidth="1"/>
    <col min="4" max="4" width="50.36328125" style="6" customWidth="1"/>
    <col min="5" max="5" width="23.54296875" style="6" customWidth="1"/>
    <col min="6" max="6" width="19.36328125" style="6" customWidth="1"/>
    <col min="7" max="7" width="38.36328125" style="6" hidden="1" customWidth="1"/>
    <col min="8" max="8" width="0" style="6" hidden="1" customWidth="1"/>
    <col min="9" max="20" width="10.54296875" style="6" customWidth="1"/>
    <col min="21" max="21" width="19.453125" style="6" customWidth="1"/>
    <col min="22" max="22" width="18.08984375" style="6" customWidth="1"/>
    <col min="23" max="23" width="17.90625" style="6" customWidth="1"/>
    <col min="24" max="16384" width="20.6328125" style="6"/>
  </cols>
  <sheetData>
    <row r="1" spans="2:29" ht="16.25" thickBot="1" x14ac:dyDescent="0.35">
      <c r="E1" s="52" t="s">
        <v>100</v>
      </c>
    </row>
    <row r="2" spans="2:29" ht="37.5" customHeight="1" thickBot="1" x14ac:dyDescent="0.4">
      <c r="B2" s="60" t="s">
        <v>0</v>
      </c>
      <c r="C2" s="60" t="s">
        <v>2</v>
      </c>
      <c r="D2" s="60" t="s">
        <v>4</v>
      </c>
      <c r="E2" s="60" t="s">
        <v>5</v>
      </c>
      <c r="F2" s="67" t="s">
        <v>7</v>
      </c>
      <c r="G2" s="12" t="s">
        <v>1</v>
      </c>
      <c r="H2" s="12" t="s">
        <v>3</v>
      </c>
      <c r="I2" s="62" t="s">
        <v>14</v>
      </c>
      <c r="J2" s="63"/>
      <c r="K2" s="63"/>
      <c r="L2" s="63"/>
      <c r="M2" s="63"/>
      <c r="N2" s="64"/>
      <c r="O2" s="62" t="s">
        <v>15</v>
      </c>
      <c r="P2" s="65"/>
      <c r="Q2" s="65"/>
      <c r="R2" s="65"/>
      <c r="S2" s="65"/>
      <c r="T2" s="66"/>
      <c r="U2" s="58" t="s">
        <v>16</v>
      </c>
      <c r="V2" s="58" t="s">
        <v>17</v>
      </c>
      <c r="W2" s="60" t="s">
        <v>19</v>
      </c>
    </row>
    <row r="3" spans="2:29" ht="37.5" customHeight="1" thickBot="1" x14ac:dyDescent="0.4">
      <c r="B3" s="61"/>
      <c r="C3" s="61"/>
      <c r="D3" s="61"/>
      <c r="E3" s="61"/>
      <c r="F3" s="68"/>
      <c r="G3" s="10"/>
      <c r="H3" s="10"/>
      <c r="I3" s="12" t="s">
        <v>8</v>
      </c>
      <c r="J3" s="12" t="s">
        <v>9</v>
      </c>
      <c r="K3" s="12" t="s">
        <v>10</v>
      </c>
      <c r="L3" s="12" t="s">
        <v>11</v>
      </c>
      <c r="M3" s="12" t="s">
        <v>12</v>
      </c>
      <c r="N3" s="11" t="s">
        <v>13</v>
      </c>
      <c r="O3" s="12" t="s">
        <v>8</v>
      </c>
      <c r="P3" s="12" t="s">
        <v>9</v>
      </c>
      <c r="Q3" s="12" t="s">
        <v>10</v>
      </c>
      <c r="R3" s="12" t="s">
        <v>11</v>
      </c>
      <c r="S3" s="12" t="s">
        <v>12</v>
      </c>
      <c r="T3" s="11" t="s">
        <v>13</v>
      </c>
      <c r="U3" s="59"/>
      <c r="V3" s="59"/>
      <c r="W3" s="61"/>
    </row>
    <row r="4" spans="2:29" s="7" customFormat="1" ht="24.65" thickBot="1" x14ac:dyDescent="0.3">
      <c r="B4" s="34" t="s">
        <v>26</v>
      </c>
      <c r="C4" s="34" t="s">
        <v>68</v>
      </c>
      <c r="D4" s="34" t="s">
        <v>69</v>
      </c>
      <c r="E4" s="35"/>
      <c r="F4" s="36"/>
      <c r="G4" s="36"/>
      <c r="H4" s="36"/>
      <c r="I4" s="37">
        <v>3</v>
      </c>
      <c r="J4" s="37">
        <v>0</v>
      </c>
      <c r="K4" s="37">
        <v>1</v>
      </c>
      <c r="L4" s="37">
        <v>0</v>
      </c>
      <c r="M4" s="37">
        <v>0</v>
      </c>
      <c r="N4" s="37">
        <v>0</v>
      </c>
      <c r="O4" s="37">
        <v>3</v>
      </c>
      <c r="P4" s="37">
        <v>0</v>
      </c>
      <c r="Q4" s="37">
        <v>1</v>
      </c>
      <c r="R4" s="37">
        <v>0</v>
      </c>
      <c r="S4" s="37">
        <v>0</v>
      </c>
      <c r="T4" s="38">
        <v>0</v>
      </c>
      <c r="U4" s="39">
        <f>SUM(O4:T4)</f>
        <v>4</v>
      </c>
      <c r="V4" s="40">
        <f>SUM(I4:N4)</f>
        <v>4</v>
      </c>
      <c r="W4" s="41" t="s">
        <v>70</v>
      </c>
    </row>
    <row r="5" spans="2:29" s="7" customFormat="1" ht="24.65" thickBot="1" x14ac:dyDescent="0.3">
      <c r="B5" s="42" t="s">
        <v>26</v>
      </c>
      <c r="C5" s="43" t="s">
        <v>71</v>
      </c>
      <c r="D5" s="34" t="s">
        <v>69</v>
      </c>
      <c r="E5" s="44"/>
      <c r="F5" s="44"/>
      <c r="G5" s="44"/>
      <c r="H5" s="44"/>
      <c r="I5" s="45">
        <v>7</v>
      </c>
      <c r="J5" s="45">
        <v>23</v>
      </c>
      <c r="K5" s="45">
        <v>18</v>
      </c>
      <c r="L5" s="45">
        <v>23</v>
      </c>
      <c r="M5" s="45">
        <v>8</v>
      </c>
      <c r="N5" s="46">
        <v>15</v>
      </c>
      <c r="O5" s="46">
        <v>7</v>
      </c>
      <c r="P5" s="46">
        <v>23</v>
      </c>
      <c r="Q5" s="46">
        <v>18</v>
      </c>
      <c r="R5" s="46">
        <v>23</v>
      </c>
      <c r="S5" s="46">
        <v>8</v>
      </c>
      <c r="T5" s="46">
        <v>15</v>
      </c>
      <c r="U5" s="39">
        <f t="shared" ref="U5:U23" si="0">SUM(O5:T5)</f>
        <v>94</v>
      </c>
      <c r="V5" s="40">
        <f t="shared" ref="V5:V23" si="1">SUM(I5:N5)</f>
        <v>94</v>
      </c>
      <c r="W5" s="45" t="s">
        <v>72</v>
      </c>
      <c r="X5" s="8"/>
      <c r="Y5" s="8"/>
      <c r="Z5" s="8"/>
      <c r="AA5" s="8"/>
      <c r="AB5" s="8"/>
      <c r="AC5" s="8"/>
    </row>
    <row r="6" spans="2:29" s="7" customFormat="1" ht="24.65" thickBot="1" x14ac:dyDescent="0.3">
      <c r="B6" s="42" t="s">
        <v>26</v>
      </c>
      <c r="C6" s="43" t="s">
        <v>73</v>
      </c>
      <c r="D6" s="34" t="s">
        <v>69</v>
      </c>
      <c r="E6" s="44"/>
      <c r="F6" s="44"/>
      <c r="G6" s="44"/>
      <c r="H6" s="44"/>
      <c r="I6" s="45">
        <v>0</v>
      </c>
      <c r="J6" s="45">
        <v>0</v>
      </c>
      <c r="K6" s="45">
        <v>0</v>
      </c>
      <c r="L6" s="45">
        <v>0</v>
      </c>
      <c r="M6" s="45">
        <v>0</v>
      </c>
      <c r="N6" s="46">
        <v>16</v>
      </c>
      <c r="O6" s="46">
        <v>0</v>
      </c>
      <c r="P6" s="46">
        <v>0</v>
      </c>
      <c r="Q6" s="46">
        <v>0</v>
      </c>
      <c r="R6" s="46">
        <v>0</v>
      </c>
      <c r="S6" s="46">
        <v>0</v>
      </c>
      <c r="T6" s="46">
        <v>16</v>
      </c>
      <c r="U6" s="39">
        <f t="shared" si="0"/>
        <v>16</v>
      </c>
      <c r="V6" s="40">
        <f t="shared" si="1"/>
        <v>16</v>
      </c>
      <c r="W6" s="45" t="s">
        <v>70</v>
      </c>
      <c r="X6" s="8"/>
      <c r="Y6" s="8"/>
      <c r="Z6" s="8"/>
      <c r="AA6" s="8"/>
      <c r="AB6" s="8"/>
      <c r="AC6" s="8"/>
    </row>
    <row r="7" spans="2:29" s="7" customFormat="1" ht="15.65" thickBot="1" x14ac:dyDescent="0.3">
      <c r="B7" s="42" t="s">
        <v>26</v>
      </c>
      <c r="C7" s="43" t="s">
        <v>59</v>
      </c>
      <c r="D7" s="34" t="s">
        <v>74</v>
      </c>
      <c r="E7" s="44"/>
      <c r="F7" s="44"/>
      <c r="G7" s="44"/>
      <c r="H7" s="44"/>
      <c r="I7" s="45">
        <v>0</v>
      </c>
      <c r="J7" s="45">
        <v>2</v>
      </c>
      <c r="K7" s="45">
        <v>0</v>
      </c>
      <c r="L7" s="45">
        <v>0</v>
      </c>
      <c r="M7" s="45">
        <v>1</v>
      </c>
      <c r="N7" s="46">
        <v>0</v>
      </c>
      <c r="O7" s="46">
        <v>0</v>
      </c>
      <c r="P7" s="46">
        <v>2</v>
      </c>
      <c r="Q7" s="46">
        <v>0</v>
      </c>
      <c r="R7" s="46">
        <v>0</v>
      </c>
      <c r="S7" s="46">
        <v>1</v>
      </c>
      <c r="T7" s="46">
        <v>0</v>
      </c>
      <c r="U7" s="39">
        <f t="shared" si="0"/>
        <v>3</v>
      </c>
      <c r="V7" s="40">
        <f t="shared" si="1"/>
        <v>3</v>
      </c>
      <c r="W7" s="45" t="s">
        <v>70</v>
      </c>
      <c r="X7" s="8"/>
      <c r="Y7" s="8"/>
      <c r="Z7" s="8"/>
      <c r="AA7" s="8"/>
      <c r="AB7" s="8"/>
      <c r="AC7" s="8"/>
    </row>
    <row r="8" spans="2:29" s="7" customFormat="1" ht="15.65" thickBot="1" x14ac:dyDescent="0.3">
      <c r="B8" s="42" t="s">
        <v>26</v>
      </c>
      <c r="C8" s="43" t="s">
        <v>75</v>
      </c>
      <c r="D8" s="34" t="s">
        <v>69</v>
      </c>
      <c r="E8" s="44"/>
      <c r="F8" s="44"/>
      <c r="G8" s="44"/>
      <c r="H8" s="44"/>
      <c r="I8" s="45">
        <v>1</v>
      </c>
      <c r="J8" s="45">
        <v>0</v>
      </c>
      <c r="K8" s="45">
        <v>0</v>
      </c>
      <c r="L8" s="45">
        <v>0</v>
      </c>
      <c r="M8" s="45">
        <v>0</v>
      </c>
      <c r="N8" s="46">
        <v>5</v>
      </c>
      <c r="O8" s="46">
        <v>1</v>
      </c>
      <c r="P8" s="46">
        <v>0</v>
      </c>
      <c r="Q8" s="46">
        <v>0</v>
      </c>
      <c r="R8" s="46">
        <v>0</v>
      </c>
      <c r="S8" s="46">
        <v>0</v>
      </c>
      <c r="T8" s="46">
        <v>5</v>
      </c>
      <c r="U8" s="39">
        <f t="shared" si="0"/>
        <v>6</v>
      </c>
      <c r="V8" s="40">
        <f t="shared" si="1"/>
        <v>6</v>
      </c>
      <c r="W8" s="45" t="s">
        <v>70</v>
      </c>
    </row>
    <row r="9" spans="2:29" s="7" customFormat="1" ht="15.65" thickBot="1" x14ac:dyDescent="0.3">
      <c r="B9" s="42" t="s">
        <v>26</v>
      </c>
      <c r="C9" s="43" t="s">
        <v>76</v>
      </c>
      <c r="D9" s="34" t="s">
        <v>69</v>
      </c>
      <c r="E9" s="44"/>
      <c r="F9" s="44"/>
      <c r="G9" s="44"/>
      <c r="H9" s="44"/>
      <c r="I9" s="45">
        <v>0</v>
      </c>
      <c r="J9" s="45">
        <v>3</v>
      </c>
      <c r="K9" s="45">
        <v>4</v>
      </c>
      <c r="L9" s="45">
        <v>0</v>
      </c>
      <c r="M9" s="45">
        <v>0</v>
      </c>
      <c r="N9" s="46">
        <v>0</v>
      </c>
      <c r="O9" s="46">
        <v>0</v>
      </c>
      <c r="P9" s="46">
        <v>3</v>
      </c>
      <c r="Q9" s="46">
        <v>4</v>
      </c>
      <c r="R9" s="46">
        <v>0</v>
      </c>
      <c r="S9" s="46">
        <v>0</v>
      </c>
      <c r="T9" s="46">
        <v>0</v>
      </c>
      <c r="U9" s="39">
        <f t="shared" si="0"/>
        <v>7</v>
      </c>
      <c r="V9" s="40">
        <f t="shared" si="1"/>
        <v>7</v>
      </c>
      <c r="W9" s="45" t="s">
        <v>70</v>
      </c>
    </row>
    <row r="10" spans="2:29" s="7" customFormat="1" ht="24.65" thickBot="1" x14ac:dyDescent="0.3">
      <c r="B10" s="42" t="s">
        <v>26</v>
      </c>
      <c r="C10" s="43" t="s">
        <v>77</v>
      </c>
      <c r="D10" s="34" t="s">
        <v>69</v>
      </c>
      <c r="E10" s="44"/>
      <c r="F10" s="44"/>
      <c r="G10" s="44"/>
      <c r="H10" s="44"/>
      <c r="I10" s="45">
        <v>0</v>
      </c>
      <c r="J10" s="45">
        <v>0</v>
      </c>
      <c r="K10" s="45">
        <v>0</v>
      </c>
      <c r="L10" s="45">
        <v>0</v>
      </c>
      <c r="M10" s="45">
        <v>0</v>
      </c>
      <c r="N10" s="45">
        <v>0</v>
      </c>
      <c r="O10" s="45">
        <v>0</v>
      </c>
      <c r="P10" s="45">
        <v>0</v>
      </c>
      <c r="Q10" s="45">
        <v>0</v>
      </c>
      <c r="R10" s="45">
        <v>0</v>
      </c>
      <c r="S10" s="45">
        <v>0</v>
      </c>
      <c r="T10" s="45">
        <v>0</v>
      </c>
      <c r="U10" s="39">
        <f t="shared" si="0"/>
        <v>0</v>
      </c>
      <c r="V10" s="40">
        <f t="shared" si="1"/>
        <v>0</v>
      </c>
      <c r="W10" s="41" t="s">
        <v>70</v>
      </c>
    </row>
    <row r="11" spans="2:29" s="7" customFormat="1" ht="24.65" thickBot="1" x14ac:dyDescent="0.3">
      <c r="B11" s="42" t="s">
        <v>26</v>
      </c>
      <c r="C11" s="43" t="s">
        <v>78</v>
      </c>
      <c r="D11" s="34" t="s">
        <v>69</v>
      </c>
      <c r="E11" s="44"/>
      <c r="F11" s="44"/>
      <c r="G11" s="44"/>
      <c r="H11" s="44"/>
      <c r="I11" s="45">
        <v>0</v>
      </c>
      <c r="J11" s="45">
        <v>0</v>
      </c>
      <c r="K11" s="45">
        <v>2</v>
      </c>
      <c r="L11" s="45">
        <v>0</v>
      </c>
      <c r="M11" s="45">
        <v>0</v>
      </c>
      <c r="N11" s="46">
        <v>9</v>
      </c>
      <c r="O11" s="46">
        <v>0</v>
      </c>
      <c r="P11" s="46">
        <v>0</v>
      </c>
      <c r="Q11" s="46">
        <v>2</v>
      </c>
      <c r="R11" s="46">
        <v>0</v>
      </c>
      <c r="S11" s="46">
        <v>0</v>
      </c>
      <c r="T11" s="46">
        <v>9</v>
      </c>
      <c r="U11" s="39">
        <f t="shared" si="0"/>
        <v>11</v>
      </c>
      <c r="V11" s="40">
        <f t="shared" si="1"/>
        <v>11</v>
      </c>
      <c r="W11" s="45" t="s">
        <v>70</v>
      </c>
    </row>
    <row r="12" spans="2:29" s="7" customFormat="1" ht="24.65" thickBot="1" x14ac:dyDescent="0.3">
      <c r="B12" s="42" t="s">
        <v>26</v>
      </c>
      <c r="C12" s="43" t="s">
        <v>79</v>
      </c>
      <c r="D12" s="34" t="s">
        <v>69</v>
      </c>
      <c r="E12" s="44"/>
      <c r="F12" s="44"/>
      <c r="G12" s="44"/>
      <c r="H12" s="44"/>
      <c r="I12" s="45">
        <v>0</v>
      </c>
      <c r="J12" s="45">
        <v>0</v>
      </c>
      <c r="K12" s="45">
        <v>0</v>
      </c>
      <c r="L12" s="45">
        <v>0</v>
      </c>
      <c r="M12" s="45">
        <v>0</v>
      </c>
      <c r="N12" s="45">
        <v>0</v>
      </c>
      <c r="O12" s="45">
        <v>0</v>
      </c>
      <c r="P12" s="45">
        <v>0</v>
      </c>
      <c r="Q12" s="45">
        <v>0</v>
      </c>
      <c r="R12" s="45">
        <v>0</v>
      </c>
      <c r="S12" s="45">
        <v>0</v>
      </c>
      <c r="T12" s="45">
        <v>0</v>
      </c>
      <c r="U12" s="39">
        <f t="shared" si="0"/>
        <v>0</v>
      </c>
      <c r="V12" s="40">
        <f t="shared" si="1"/>
        <v>0</v>
      </c>
      <c r="W12" s="41" t="s">
        <v>70</v>
      </c>
    </row>
    <row r="13" spans="2:29" s="7" customFormat="1" ht="15.65" thickBot="1" x14ac:dyDescent="0.3">
      <c r="B13" s="42" t="s">
        <v>26</v>
      </c>
      <c r="C13" s="43" t="s">
        <v>80</v>
      </c>
      <c r="D13" s="34" t="s">
        <v>74</v>
      </c>
      <c r="E13" s="44"/>
      <c r="F13" s="44"/>
      <c r="G13" s="44"/>
      <c r="H13" s="44"/>
      <c r="I13" s="45">
        <v>13</v>
      </c>
      <c r="J13" s="45">
        <v>53</v>
      </c>
      <c r="K13" s="45">
        <v>2</v>
      </c>
      <c r="L13" s="45">
        <v>1</v>
      </c>
      <c r="M13" s="45">
        <v>1</v>
      </c>
      <c r="N13" s="46">
        <v>0</v>
      </c>
      <c r="O13" s="46">
        <v>13</v>
      </c>
      <c r="P13" s="46">
        <v>53</v>
      </c>
      <c r="Q13" s="46">
        <v>2</v>
      </c>
      <c r="R13" s="46">
        <v>1</v>
      </c>
      <c r="S13" s="46">
        <v>1</v>
      </c>
      <c r="T13" s="46">
        <v>0</v>
      </c>
      <c r="U13" s="39">
        <f t="shared" si="0"/>
        <v>70</v>
      </c>
      <c r="V13" s="40">
        <f t="shared" si="1"/>
        <v>70</v>
      </c>
      <c r="W13" s="41" t="s">
        <v>70</v>
      </c>
    </row>
    <row r="14" spans="2:29" s="7" customFormat="1" ht="15.65" thickBot="1" x14ac:dyDescent="0.3">
      <c r="B14" s="42" t="s">
        <v>26</v>
      </c>
      <c r="C14" s="43" t="s">
        <v>81</v>
      </c>
      <c r="D14" s="34" t="s">
        <v>74</v>
      </c>
      <c r="E14" s="42"/>
      <c r="F14" s="42"/>
      <c r="G14" s="42"/>
      <c r="H14" s="42"/>
      <c r="I14" s="47">
        <v>43</v>
      </c>
      <c r="J14" s="36">
        <v>0</v>
      </c>
      <c r="K14" s="36">
        <v>10</v>
      </c>
      <c r="L14" s="36">
        <v>5</v>
      </c>
      <c r="M14" s="36">
        <v>0</v>
      </c>
      <c r="N14" s="48">
        <v>0</v>
      </c>
      <c r="O14" s="49">
        <v>43</v>
      </c>
      <c r="P14" s="48">
        <v>0</v>
      </c>
      <c r="Q14" s="48">
        <v>10</v>
      </c>
      <c r="R14" s="48">
        <v>5</v>
      </c>
      <c r="S14" s="48">
        <v>0</v>
      </c>
      <c r="T14" s="48">
        <v>0</v>
      </c>
      <c r="U14" s="39">
        <f t="shared" si="0"/>
        <v>58</v>
      </c>
      <c r="V14" s="40">
        <f t="shared" si="1"/>
        <v>58</v>
      </c>
      <c r="W14" s="41" t="s">
        <v>70</v>
      </c>
    </row>
    <row r="15" spans="2:29" s="7" customFormat="1" ht="15.65" thickBot="1" x14ac:dyDescent="0.3">
      <c r="B15" s="42" t="s">
        <v>26</v>
      </c>
      <c r="C15" s="43" t="s">
        <v>82</v>
      </c>
      <c r="D15" s="34" t="s">
        <v>83</v>
      </c>
      <c r="E15" s="42"/>
      <c r="F15" s="42"/>
      <c r="G15" s="42"/>
      <c r="H15" s="42"/>
      <c r="I15" s="36">
        <v>0</v>
      </c>
      <c r="J15" s="36">
        <v>5</v>
      </c>
      <c r="K15" s="36">
        <v>24</v>
      </c>
      <c r="L15" s="36">
        <v>1</v>
      </c>
      <c r="M15" s="36">
        <v>0</v>
      </c>
      <c r="N15" s="48">
        <v>0</v>
      </c>
      <c r="O15" s="48">
        <v>0</v>
      </c>
      <c r="P15" s="48">
        <v>5</v>
      </c>
      <c r="Q15" s="48">
        <v>24</v>
      </c>
      <c r="R15" s="48">
        <v>1</v>
      </c>
      <c r="S15" s="48">
        <v>0</v>
      </c>
      <c r="T15" s="48">
        <v>0</v>
      </c>
      <c r="U15" s="39">
        <f t="shared" si="0"/>
        <v>30</v>
      </c>
      <c r="V15" s="40">
        <f t="shared" si="1"/>
        <v>30</v>
      </c>
      <c r="W15" s="41" t="s">
        <v>70</v>
      </c>
    </row>
    <row r="16" spans="2:29" s="7" customFormat="1" ht="24.65" thickBot="1" x14ac:dyDescent="0.3">
      <c r="B16" s="42" t="s">
        <v>26</v>
      </c>
      <c r="C16" s="43" t="s">
        <v>84</v>
      </c>
      <c r="D16" s="34" t="s">
        <v>69</v>
      </c>
      <c r="E16" s="42"/>
      <c r="F16" s="42"/>
      <c r="G16" s="42"/>
      <c r="H16" s="42"/>
      <c r="I16" s="36">
        <v>11.6</v>
      </c>
      <c r="J16" s="36">
        <v>14.6</v>
      </c>
      <c r="K16" s="36">
        <v>45.9</v>
      </c>
      <c r="L16" s="36">
        <v>4</v>
      </c>
      <c r="M16" s="36">
        <v>1</v>
      </c>
      <c r="N16" s="48">
        <v>4</v>
      </c>
      <c r="O16" s="48">
        <v>12</v>
      </c>
      <c r="P16" s="48">
        <v>15</v>
      </c>
      <c r="Q16" s="48">
        <v>47</v>
      </c>
      <c r="R16" s="48">
        <v>4</v>
      </c>
      <c r="S16" s="48">
        <v>1</v>
      </c>
      <c r="T16" s="48">
        <v>4</v>
      </c>
      <c r="U16" s="39">
        <f t="shared" si="0"/>
        <v>83</v>
      </c>
      <c r="V16" s="40">
        <f t="shared" si="1"/>
        <v>81.099999999999994</v>
      </c>
      <c r="W16" s="45" t="s">
        <v>72</v>
      </c>
    </row>
    <row r="17" spans="2:23" s="7" customFormat="1" ht="15.65" thickBot="1" x14ac:dyDescent="0.3">
      <c r="B17" s="42" t="s">
        <v>26</v>
      </c>
      <c r="C17" s="43" t="s">
        <v>85</v>
      </c>
      <c r="D17" s="34" t="s">
        <v>69</v>
      </c>
      <c r="E17" s="42"/>
      <c r="F17" s="42"/>
      <c r="G17" s="42"/>
      <c r="H17" s="42"/>
      <c r="I17" s="36">
        <v>0</v>
      </c>
      <c r="J17" s="36">
        <v>6</v>
      </c>
      <c r="K17" s="36">
        <v>0</v>
      </c>
      <c r="L17" s="36">
        <v>1</v>
      </c>
      <c r="M17" s="36">
        <v>0</v>
      </c>
      <c r="N17" s="48">
        <v>0</v>
      </c>
      <c r="O17" s="48">
        <v>0</v>
      </c>
      <c r="P17" s="48">
        <v>6</v>
      </c>
      <c r="Q17" s="48">
        <v>0</v>
      </c>
      <c r="R17" s="48">
        <v>1</v>
      </c>
      <c r="S17" s="48">
        <v>0</v>
      </c>
      <c r="T17" s="48">
        <v>0</v>
      </c>
      <c r="U17" s="39">
        <f t="shared" si="0"/>
        <v>7</v>
      </c>
      <c r="V17" s="40">
        <f>SUM(I17:N17)</f>
        <v>7</v>
      </c>
      <c r="W17" s="41" t="s">
        <v>70</v>
      </c>
    </row>
    <row r="18" spans="2:23" s="7" customFormat="1" ht="15.65" thickBot="1" x14ac:dyDescent="0.3">
      <c r="B18" s="42" t="s">
        <v>26</v>
      </c>
      <c r="C18" s="43" t="s">
        <v>86</v>
      </c>
      <c r="D18" s="34" t="s">
        <v>69</v>
      </c>
      <c r="E18" s="50"/>
      <c r="F18" s="50"/>
      <c r="G18" s="50"/>
      <c r="H18" s="50"/>
      <c r="I18" s="38">
        <v>0.7</v>
      </c>
      <c r="J18" s="38">
        <v>0</v>
      </c>
      <c r="K18" s="38">
        <v>0</v>
      </c>
      <c r="L18" s="38">
        <v>0</v>
      </c>
      <c r="M18" s="38">
        <v>0</v>
      </c>
      <c r="N18" s="38">
        <v>0</v>
      </c>
      <c r="O18" s="38">
        <v>1</v>
      </c>
      <c r="P18" s="38">
        <v>0</v>
      </c>
      <c r="Q18" s="38">
        <v>0</v>
      </c>
      <c r="R18" s="38">
        <v>0</v>
      </c>
      <c r="S18" s="38">
        <v>0</v>
      </c>
      <c r="T18" s="38">
        <v>0</v>
      </c>
      <c r="U18" s="39">
        <f t="shared" si="0"/>
        <v>1</v>
      </c>
      <c r="V18" s="40">
        <f t="shared" si="1"/>
        <v>0.7</v>
      </c>
      <c r="W18" s="41" t="s">
        <v>70</v>
      </c>
    </row>
    <row r="19" spans="2:23" s="7" customFormat="1" ht="24.65" thickBot="1" x14ac:dyDescent="0.3">
      <c r="B19" s="42" t="s">
        <v>26</v>
      </c>
      <c r="C19" s="43" t="s">
        <v>87</v>
      </c>
      <c r="D19" s="34" t="s">
        <v>88</v>
      </c>
      <c r="E19" s="50"/>
      <c r="F19" s="50"/>
      <c r="G19" s="50"/>
      <c r="H19" s="50"/>
      <c r="I19" s="38">
        <v>250.65</v>
      </c>
      <c r="J19" s="38">
        <v>16</v>
      </c>
      <c r="K19" s="38">
        <v>2</v>
      </c>
      <c r="L19" s="38">
        <v>1</v>
      </c>
      <c r="M19" s="38">
        <v>1</v>
      </c>
      <c r="N19" s="38">
        <v>0.4</v>
      </c>
      <c r="O19" s="38">
        <v>252</v>
      </c>
      <c r="P19" s="38">
        <v>16</v>
      </c>
      <c r="Q19" s="38">
        <v>2</v>
      </c>
      <c r="R19" s="38">
        <v>1</v>
      </c>
      <c r="S19" s="38">
        <v>1</v>
      </c>
      <c r="T19" s="38">
        <v>1</v>
      </c>
      <c r="U19" s="39">
        <f t="shared" si="0"/>
        <v>273</v>
      </c>
      <c r="V19" s="40">
        <f>SUM(I19:N19)</f>
        <v>271.04999999999995</v>
      </c>
      <c r="W19" s="41" t="s">
        <v>70</v>
      </c>
    </row>
    <row r="20" spans="2:23" s="9" customFormat="1" ht="15.65" thickBot="1" x14ac:dyDescent="0.3">
      <c r="B20" s="42" t="s">
        <v>26</v>
      </c>
      <c r="C20" s="43" t="s">
        <v>89</v>
      </c>
      <c r="D20" s="34" t="s">
        <v>69</v>
      </c>
      <c r="E20" s="50"/>
      <c r="F20" s="50"/>
      <c r="G20" s="50"/>
      <c r="H20" s="50"/>
      <c r="I20" s="38">
        <v>0</v>
      </c>
      <c r="J20" s="38">
        <v>1</v>
      </c>
      <c r="K20" s="38">
        <v>3</v>
      </c>
      <c r="L20" s="38">
        <v>9</v>
      </c>
      <c r="M20" s="38">
        <v>1</v>
      </c>
      <c r="N20" s="38">
        <v>0</v>
      </c>
      <c r="O20" s="38">
        <v>0</v>
      </c>
      <c r="P20" s="38">
        <v>1</v>
      </c>
      <c r="Q20" s="38">
        <v>3</v>
      </c>
      <c r="R20" s="38">
        <v>9</v>
      </c>
      <c r="S20" s="38">
        <v>1</v>
      </c>
      <c r="T20" s="38">
        <v>0</v>
      </c>
      <c r="U20" s="39">
        <f t="shared" si="0"/>
        <v>14</v>
      </c>
      <c r="V20" s="40">
        <f t="shared" si="1"/>
        <v>14</v>
      </c>
      <c r="W20" s="41" t="s">
        <v>70</v>
      </c>
    </row>
    <row r="21" spans="2:23" ht="15" thickBot="1" x14ac:dyDescent="0.3">
      <c r="B21" s="42" t="s">
        <v>26</v>
      </c>
      <c r="C21" s="43" t="s">
        <v>90</v>
      </c>
      <c r="D21" s="34" t="s">
        <v>69</v>
      </c>
      <c r="E21" s="50"/>
      <c r="F21" s="50"/>
      <c r="G21" s="50"/>
      <c r="H21" s="50"/>
      <c r="I21" s="38">
        <v>0</v>
      </c>
      <c r="J21" s="38">
        <v>0</v>
      </c>
      <c r="K21" s="38">
        <v>0</v>
      </c>
      <c r="L21" s="38">
        <v>0</v>
      </c>
      <c r="M21" s="38">
        <v>0</v>
      </c>
      <c r="N21" s="38">
        <v>40.6</v>
      </c>
      <c r="O21" s="38">
        <v>0</v>
      </c>
      <c r="P21" s="38">
        <v>0</v>
      </c>
      <c r="Q21" s="38">
        <v>0</v>
      </c>
      <c r="R21" s="38">
        <v>0</v>
      </c>
      <c r="S21" s="38">
        <v>0</v>
      </c>
      <c r="T21" s="38">
        <v>41</v>
      </c>
      <c r="U21" s="39">
        <f t="shared" si="0"/>
        <v>41</v>
      </c>
      <c r="V21" s="40">
        <f t="shared" si="1"/>
        <v>40.6</v>
      </c>
      <c r="W21" s="41" t="s">
        <v>70</v>
      </c>
    </row>
    <row r="22" spans="2:23" ht="24.65" thickBot="1" x14ac:dyDescent="0.3">
      <c r="B22" s="42" t="s">
        <v>26</v>
      </c>
      <c r="C22" s="43" t="s">
        <v>91</v>
      </c>
      <c r="D22" s="34" t="s">
        <v>69</v>
      </c>
      <c r="E22" s="50"/>
      <c r="F22" s="50"/>
      <c r="G22" s="50"/>
      <c r="H22" s="50"/>
      <c r="I22" s="38">
        <v>0</v>
      </c>
      <c r="J22" s="38">
        <v>0</v>
      </c>
      <c r="K22" s="38">
        <v>0</v>
      </c>
      <c r="L22" s="38">
        <v>0</v>
      </c>
      <c r="M22" s="38">
        <v>0</v>
      </c>
      <c r="N22" s="38">
        <v>0</v>
      </c>
      <c r="O22" s="38">
        <v>0</v>
      </c>
      <c r="P22" s="38">
        <v>0</v>
      </c>
      <c r="Q22" s="38">
        <v>0</v>
      </c>
      <c r="R22" s="38">
        <v>0</v>
      </c>
      <c r="S22" s="38">
        <v>0</v>
      </c>
      <c r="T22" s="38">
        <v>0</v>
      </c>
      <c r="U22" s="39">
        <f t="shared" si="0"/>
        <v>0</v>
      </c>
      <c r="V22" s="40">
        <f t="shared" si="1"/>
        <v>0</v>
      </c>
      <c r="W22" s="41" t="s">
        <v>70</v>
      </c>
    </row>
    <row r="23" spans="2:23" ht="14.4" x14ac:dyDescent="0.25">
      <c r="B23" s="42" t="s">
        <v>26</v>
      </c>
      <c r="C23" s="43" t="s">
        <v>92</v>
      </c>
      <c r="D23" s="34" t="s">
        <v>93</v>
      </c>
      <c r="E23" s="50"/>
      <c r="F23" s="50"/>
      <c r="G23" s="50"/>
      <c r="H23" s="50"/>
      <c r="I23" s="38">
        <v>0</v>
      </c>
      <c r="J23" s="38">
        <v>1</v>
      </c>
      <c r="K23" s="38">
        <v>2</v>
      </c>
      <c r="L23" s="38">
        <v>3</v>
      </c>
      <c r="M23" s="38">
        <v>1</v>
      </c>
      <c r="N23" s="38">
        <v>0</v>
      </c>
      <c r="O23" s="38">
        <v>0</v>
      </c>
      <c r="P23" s="38">
        <v>1</v>
      </c>
      <c r="Q23" s="38">
        <v>2</v>
      </c>
      <c r="R23" s="38">
        <v>3</v>
      </c>
      <c r="S23" s="38">
        <v>1</v>
      </c>
      <c r="T23" s="38">
        <v>0</v>
      </c>
      <c r="U23" s="39">
        <f t="shared" si="0"/>
        <v>7</v>
      </c>
      <c r="V23" s="40">
        <f t="shared" si="1"/>
        <v>7</v>
      </c>
      <c r="W23" s="41" t="s">
        <v>70</v>
      </c>
    </row>
  </sheetData>
  <mergeCells count="10">
    <mergeCell ref="F2:F3"/>
    <mergeCell ref="B2:B3"/>
    <mergeCell ref="C2:C3"/>
    <mergeCell ref="D2:D3"/>
    <mergeCell ref="E2:E3"/>
    <mergeCell ref="U2:U3"/>
    <mergeCell ref="V2:V3"/>
    <mergeCell ref="W2:W3"/>
    <mergeCell ref="I2:N2"/>
    <mergeCell ref="O2:T2"/>
  </mergeCells>
  <phoneticPr fontId="1" type="noConversion"/>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zoomScale="60" zoomScaleNormal="100" workbookViewId="0">
      <selection activeCell="C17" sqref="C17"/>
    </sheetView>
  </sheetViews>
  <sheetFormatPr defaultColWidth="8.90625" defaultRowHeight="15.5" x14ac:dyDescent="0.35"/>
  <cols>
    <col min="1" max="1" width="8.90625" style="2"/>
    <col min="2" max="2" width="17.6328125" style="2" customWidth="1"/>
    <col min="3" max="3" width="25.90625" style="4" customWidth="1"/>
    <col min="4" max="4" width="36" style="4"/>
    <col min="5" max="5" width="31" style="5" customWidth="1"/>
    <col min="6" max="6" width="43.08984375" style="4" customWidth="1"/>
    <col min="7" max="7" width="17.90625" style="4" customWidth="1"/>
    <col min="8" max="8" width="20.90625" style="4" customWidth="1"/>
    <col min="9" max="16384" width="8.90625" style="2"/>
  </cols>
  <sheetData>
    <row r="1" spans="1:8" s="3" customFormat="1" ht="15.65" x14ac:dyDescent="0.3">
      <c r="A1" s="53" t="s">
        <v>101</v>
      </c>
      <c r="E1" s="54"/>
    </row>
    <row r="2" spans="1:8" ht="31" x14ac:dyDescent="0.35">
      <c r="B2" s="23" t="s">
        <v>20</v>
      </c>
      <c r="C2" s="16" t="s">
        <v>0</v>
      </c>
      <c r="D2" s="16" t="s">
        <v>2</v>
      </c>
      <c r="E2" s="16" t="s">
        <v>5</v>
      </c>
      <c r="F2" s="16" t="s">
        <v>4</v>
      </c>
      <c r="G2" s="16" t="s">
        <v>7</v>
      </c>
      <c r="H2" s="16" t="s">
        <v>19</v>
      </c>
    </row>
    <row r="3" spans="1:8" ht="77.400000000000006" customHeight="1" x14ac:dyDescent="0.3">
      <c r="B3" s="24" t="s">
        <v>29</v>
      </c>
      <c r="C3" s="21" t="s">
        <v>26</v>
      </c>
      <c r="D3" s="21"/>
      <c r="E3" s="21" t="s">
        <v>34</v>
      </c>
      <c r="F3" s="21" t="s">
        <v>96</v>
      </c>
      <c r="G3" s="29">
        <v>0.15</v>
      </c>
      <c r="H3" s="22">
        <v>41669</v>
      </c>
    </row>
    <row r="4" spans="1:8" ht="43.5" x14ac:dyDescent="0.35">
      <c r="B4" s="24" t="s">
        <v>30</v>
      </c>
      <c r="C4" s="21" t="s">
        <v>26</v>
      </c>
      <c r="D4" s="21" t="s">
        <v>41</v>
      </c>
      <c r="E4" s="21" t="s">
        <v>35</v>
      </c>
      <c r="F4" s="21" t="s">
        <v>36</v>
      </c>
      <c r="G4" s="29">
        <v>0.13</v>
      </c>
      <c r="H4" s="22">
        <v>41691</v>
      </c>
    </row>
    <row r="5" spans="1:8" ht="66" customHeight="1" x14ac:dyDescent="0.3">
      <c r="B5" s="24" t="s">
        <v>31</v>
      </c>
      <c r="C5" s="21" t="s">
        <v>26</v>
      </c>
      <c r="D5" s="21"/>
      <c r="E5" s="21" t="s">
        <v>37</v>
      </c>
      <c r="F5" s="21" t="s">
        <v>38</v>
      </c>
      <c r="G5" s="29">
        <v>0.27</v>
      </c>
      <c r="H5" s="22">
        <v>41712</v>
      </c>
    </row>
    <row r="6" spans="1:8" ht="65.400000000000006" customHeight="1" x14ac:dyDescent="0.3">
      <c r="B6" s="24" t="s">
        <v>32</v>
      </c>
      <c r="C6" s="21" t="s">
        <v>26</v>
      </c>
      <c r="D6" s="21"/>
      <c r="E6" s="21" t="s">
        <v>39</v>
      </c>
      <c r="F6" s="21" t="s">
        <v>95</v>
      </c>
      <c r="G6" s="29">
        <v>0.61</v>
      </c>
      <c r="H6" s="22">
        <v>41712</v>
      </c>
    </row>
    <row r="7" spans="1:8" ht="67.25" customHeight="1" x14ac:dyDescent="0.3">
      <c r="B7" s="24" t="s">
        <v>33</v>
      </c>
      <c r="C7" s="21" t="s">
        <v>26</v>
      </c>
      <c r="D7" s="21" t="s">
        <v>42</v>
      </c>
      <c r="E7" s="21" t="s">
        <v>40</v>
      </c>
      <c r="F7" s="21" t="s">
        <v>94</v>
      </c>
      <c r="G7" s="29">
        <v>22.362235851600001</v>
      </c>
      <c r="H7" s="22">
        <v>41729</v>
      </c>
    </row>
    <row r="8" spans="1:8" ht="14.4" x14ac:dyDescent="0.3">
      <c r="C8" s="19"/>
      <c r="D8" s="19"/>
      <c r="E8" s="19"/>
      <c r="F8" s="19"/>
      <c r="G8" s="18"/>
      <c r="H8" s="14"/>
    </row>
    <row r="9" spans="1:8" ht="14.4" x14ac:dyDescent="0.3">
      <c r="C9" s="19"/>
      <c r="D9" s="19"/>
      <c r="E9" s="19"/>
      <c r="F9" s="19"/>
      <c r="G9" s="18"/>
      <c r="H9" s="14"/>
    </row>
    <row r="10" spans="1:8" ht="15.65" x14ac:dyDescent="0.3">
      <c r="C10" s="17"/>
      <c r="D10" s="17"/>
      <c r="E10" s="13"/>
      <c r="F10" s="17"/>
      <c r="G10" s="17"/>
      <c r="H10" s="17"/>
    </row>
    <row r="11" spans="1:8" ht="15.65" x14ac:dyDescent="0.3">
      <c r="C11" s="17"/>
      <c r="D11" s="17"/>
      <c r="E11" s="13"/>
      <c r="F11" s="17"/>
      <c r="G11" s="17"/>
      <c r="H11" s="17"/>
    </row>
  </sheetData>
  <phoneticPr fontId="1" type="noConversion"/>
  <pageMargins left="0.70866141732283472" right="0.70866141732283472" top="0.74803149606299213" bottom="0.74803149606299213" header="0.31496062992125984" footer="0.31496062992125984"/>
  <pageSetup paperSize="9" scale="4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zoomScale="60" zoomScaleNormal="100" workbookViewId="0">
      <selection activeCell="A14" sqref="A14"/>
    </sheetView>
  </sheetViews>
  <sheetFormatPr defaultColWidth="36" defaultRowHeight="15.5" x14ac:dyDescent="0.35"/>
  <cols>
    <col min="1" max="1" width="32.08984375" style="4" customWidth="1"/>
    <col min="2" max="2" width="25.90625" style="4" customWidth="1"/>
    <col min="3" max="3" width="36" style="4"/>
    <col min="4" max="4" width="31" style="5" customWidth="1"/>
    <col min="5" max="5" width="43.08984375" style="4" customWidth="1"/>
    <col min="6" max="6" width="17.90625" style="4" customWidth="1"/>
    <col min="7" max="7" width="20.90625" style="4" customWidth="1"/>
    <col min="8" max="16384" width="36" style="4"/>
  </cols>
  <sheetData>
    <row r="1" spans="1:7" s="3" customFormat="1" ht="15.65" x14ac:dyDescent="0.3">
      <c r="A1" s="3" t="s">
        <v>102</v>
      </c>
      <c r="D1" s="54"/>
    </row>
    <row r="2" spans="1:7" s="3" customFormat="1" ht="15.65" x14ac:dyDescent="0.3"/>
    <row r="3" spans="1:7" ht="31" x14ac:dyDescent="0.35">
      <c r="B3" s="16" t="s">
        <v>0</v>
      </c>
      <c r="C3" s="16" t="s">
        <v>2</v>
      </c>
      <c r="D3" s="16" t="s">
        <v>5</v>
      </c>
      <c r="E3" s="16" t="s">
        <v>4</v>
      </c>
      <c r="F3" s="16" t="s">
        <v>7</v>
      </c>
      <c r="G3" s="16" t="s">
        <v>19</v>
      </c>
    </row>
    <row r="4" spans="1:7" ht="15.65" x14ac:dyDescent="0.3">
      <c r="D4" s="4"/>
    </row>
    <row r="5" spans="1:7" ht="15.65" x14ac:dyDescent="0.3">
      <c r="D5" s="4"/>
    </row>
    <row r="6" spans="1:7" ht="15.65" x14ac:dyDescent="0.3">
      <c r="D6" s="4"/>
    </row>
    <row r="7" spans="1:7" ht="15.65" x14ac:dyDescent="0.3">
      <c r="D7" s="4"/>
    </row>
    <row r="8" spans="1:7" ht="15.65" x14ac:dyDescent="0.3">
      <c r="D8" s="4"/>
    </row>
    <row r="9" spans="1:7" ht="15.65" x14ac:dyDescent="0.3">
      <c r="D9" s="4"/>
    </row>
    <row r="15" spans="1:7" ht="15.65" x14ac:dyDescent="0.3">
      <c r="C15" s="4" t="s">
        <v>97</v>
      </c>
    </row>
  </sheetData>
  <phoneticPr fontId="1" type="noConversion"/>
  <pageMargins left="0.70866141732283472" right="0.70866141732283472" top="0.74803149606299213" bottom="0.74803149606299213" header="0.31496062992125984" footer="0.31496062992125984"/>
  <pageSetup paperSize="9" scale="6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51EE7ED5-7216-4B19-9DAD-1FC5A18BC26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ICT</vt:lpstr>
      <vt:lpstr>PROPERTY</vt:lpstr>
      <vt:lpstr>RECRUITMENT</vt:lpstr>
      <vt:lpstr>ADVERTISING &amp; MARKETING</vt:lpstr>
      <vt:lpstr>CONSULTANCY</vt:lpstr>
      <vt:lpstr>CONSULTANCY!Print_Area</vt:lpstr>
      <vt:lpstr>RECRUITMENT!Print_Area</vt:lpstr>
    </vt:vector>
  </TitlesOfParts>
  <Company>Flex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francescafilidei</dc:creator>
  <cp:lastModifiedBy>Folkes Bernadette (Communications)</cp:lastModifiedBy>
  <cp:lastPrinted>2012-12-18T12:29:23Z</cp:lastPrinted>
  <dcterms:created xsi:type="dcterms:W3CDTF">2010-12-07T16:43:44Z</dcterms:created>
  <dcterms:modified xsi:type="dcterms:W3CDTF">2014-06-04T12:32:59Z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b12f1a3f-de8e-4f35-ba8c-ec1c0d4a13eb</vt:lpwstr>
  </property>
</Properties>
</file>