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326" windowWidth="11550" windowHeight="12390" tabRatio="735" activeTab="0"/>
  </bookViews>
  <sheets>
    <sheet name="Contents" sheetId="1" r:id="rId1"/>
    <sheet name="Data Guide" sheetId="2" r:id="rId2"/>
    <sheet name="PSEI Indicator" sheetId="3" r:id="rId3"/>
    <sheet name="Summary - SA" sheetId="4" r:id="rId4"/>
    <sheet name="Summary-NSA" sheetId="5" r:id="rId5"/>
    <sheet name="Changes(ppts)" sheetId="6" r:id="rId6"/>
    <sheet name="Seasonally adjusted data" sheetId="7" r:id="rId7"/>
    <sheet name="GSE" sheetId="8" r:id="rId8"/>
    <sheet name="Rest of England" sheetId="9" r:id="rId9"/>
    <sheet name="North East" sheetId="10" r:id="rId10"/>
    <sheet name="North West" sheetId="11" r:id="rId11"/>
    <sheet name="Y&amp;H" sheetId="12" r:id="rId12"/>
    <sheet name="East Midlands" sheetId="13" r:id="rId13"/>
    <sheet name="West Midlands" sheetId="14" r:id="rId14"/>
    <sheet name="East of England" sheetId="15" r:id="rId15"/>
    <sheet name="London" sheetId="16" r:id="rId16"/>
    <sheet name="South East" sheetId="17" r:id="rId17"/>
    <sheet name="South West" sheetId="18" r:id="rId18"/>
    <sheet name="England" sheetId="19" r:id="rId19"/>
    <sheet name="Component revisions - England" sheetId="20" r:id="rId20"/>
    <sheet name="Indicator revision - regions" sheetId="21" r:id="rId21"/>
  </sheets>
  <definedNames/>
  <calcPr fullCalcOnLoad="1"/>
</workbook>
</file>

<file path=xl/sharedStrings.xml><?xml version="1.0" encoding="utf-8"?>
<sst xmlns="http://schemas.openxmlformats.org/spreadsheetml/2006/main" count="1194" uniqueCount="132">
  <si>
    <t>Summary of the PSEI Q4 2013</t>
  </si>
  <si>
    <t xml:space="preserve">Since 2008 the public and private sector employment series have been affected by a number of major reclassifications where bodies employing large numbers of people have moved between the public and private sectors. The aim of the Private Sector Employment Indicator is to monitor the underlying growth in private sector employment excluding the effects of these major reclassifications. These major reclassifications are as follows:
• Royal Bank of Scotland plc and Lloyds Banking Group plc were reclassified from the private sector to public sector from 13 October 2008. However, the historical series in this release are not adjusted for this reclassification. They are therefore included in the public sector estimates from November 2008 onwards but not earlier periods.
• Further education corporations and Sixth Form College Corporations in England were reclassified from the public sector to private sector from 31 March 2012. For analysis purposes, employment in further education colleges and sixth form college corporations are included in private sector employment for all periods.
• Bank of England classified as a public financial corporation on 7 February 2008. 
• Bradford and Bingley plc classified as a public financial corporation from 26 September 2008.
• Northern Rock classified as a public financial corporation between 9 October 2007 and 31 December 2011, and then classified as private sector following its sale to Virgin Money Holdings (UK) Ltd, on 1 January 2012.
• Royal Mail plc was reclassified from the public sector to private sector from October 2013. However, the historical series in this release are not revised to account for this change. Royal Mail plc is therefore included in the private sector estimates from November 2013 onwards but not earlier periods.
BIS will explore revisions to the historical series to exclude the effects of major reclassifications from future releases. If revisions arising from reclassifications are made, they will be published in the next planned publication.
</t>
  </si>
  <si>
    <t>Table of Contents</t>
  </si>
  <si>
    <t>Data Guide</t>
  </si>
  <si>
    <t>GSE(London, South East &amp; East)</t>
  </si>
  <si>
    <t>Rest of England</t>
  </si>
  <si>
    <t>North East</t>
  </si>
  <si>
    <t>North West</t>
  </si>
  <si>
    <t>Yorkshire &amp; the Humber (Y&amp;H)</t>
  </si>
  <si>
    <t>East Midlands</t>
  </si>
  <si>
    <t>West Midlands</t>
  </si>
  <si>
    <t xml:space="preserve">East of England  </t>
  </si>
  <si>
    <t>London</t>
  </si>
  <si>
    <t>South East</t>
  </si>
  <si>
    <t>South West</t>
  </si>
  <si>
    <t>England</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</si>
  <si>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</si>
  <si>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</si>
  <si>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</si>
  <si>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</si>
  <si>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</si>
  <si>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</si>
  <si>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Public sector data are obtained from administrative data for the months of March, June, September and December.  Labour Force Survey estimates for Total Workplace Employment, Unemployment and Inactivity are based on consistent quarterly averages for Feb-Apr, May-Jul, Aug-Oct and Nov-Jan.</t>
  </si>
  <si>
    <t>Due to ongoing validation of data from the new HM Forces Personnel Administration System, Public sector employment figures from Q2 2007 onwards are provisional and subject to review.</t>
  </si>
  <si>
    <t>Estimates are calculated using rounded figures; annual estimates are based on 4 quarter averages.</t>
  </si>
  <si>
    <t>Employment and unemployment are derived for all aged 16+.  Inactivity are limited to those aged 16-64.</t>
  </si>
  <si>
    <t>Workplace based employment excludes those working outside of the UK and some respondents who do not give a region of workplace. Differences in regional workplace and residency placed employment  are more pronounced in some regions due to commuting and travel to work patterns.</t>
  </si>
  <si>
    <t>Inactivity and Unemployment are residency based.</t>
  </si>
  <si>
    <t>The indicator is presented for two groups: (i) London, South East and East (GSE) and (ii) Rest of England (NWM).  Data are also published for England and each English region.  The two English groups have been selected to minimise the commuting effect.</t>
  </si>
  <si>
    <t xml:space="preserve">To help users interpret data,  estimates of confidence intervals for the indicator are provided.  Further technical details and explanations can be found in the User Guide at http://www.bis.gov.uk/analysis/statistics/sub-national-statistics/private_sector_employment_indicator </t>
  </si>
  <si>
    <t>Data sources:</t>
  </si>
  <si>
    <t>Total Regional Workplace employment is derived by ONS from the LFS and supplied to BIS each quarter.  The source of public sector employment data is the National Statistics Public Sector Employment (PSE) series.  This is published quarterly by ONS and the Scottish Government and provides employment estimates at national, English regions and for each Devolved administration.</t>
  </si>
  <si>
    <t>ONS PSE Release:</t>
  </si>
  <si>
    <t xml:space="preserve">ONS  Regional LFS: </t>
  </si>
  <si>
    <t xml:space="preserve">  Private sector employment (Aged 16+)</t>
  </si>
  <si>
    <t xml:space="preserve"> Private and public sector employment (Aged 16+) + Unemployment (Aged 16+) + Inactivity (Aged 16-64)</t>
  </si>
  <si>
    <t>Thousands, NSA</t>
  </si>
  <si>
    <t xml:space="preserve">Indicator </t>
  </si>
  <si>
    <t>Private sector employment (16+)</t>
  </si>
  <si>
    <t>Public sector employment (16+)</t>
  </si>
  <si>
    <t>Unemployment (16+)</t>
  </si>
  <si>
    <t>Inactivity (16-64)</t>
  </si>
  <si>
    <t xml:space="preserve">Total </t>
  </si>
  <si>
    <t>Share%</t>
  </si>
  <si>
    <t>95% CI</t>
  </si>
  <si>
    <t>Level</t>
  </si>
  <si>
    <r>
      <t>Change</t>
    </r>
    <r>
      <rPr>
        <b/>
        <vertAlign val="superscript"/>
        <sz val="10"/>
        <rFont val="Arial"/>
        <family val="2"/>
      </rPr>
      <t>1</t>
    </r>
  </si>
  <si>
    <t>London, South East &amp; East (GSE)</t>
  </si>
  <si>
    <t>Rest of England (NWM)</t>
  </si>
  <si>
    <t>Yorkshire &amp; the Humber</t>
  </si>
  <si>
    <t>East of England</t>
  </si>
  <si>
    <t>Source: Labour Force Survey and returns from public sector organisations, ONS</t>
  </si>
  <si>
    <t>1 Four quarter change</t>
  </si>
  <si>
    <t>Feb-Apr</t>
  </si>
  <si>
    <t>May-Jul</t>
  </si>
  <si>
    <t>Aug-Oct</t>
  </si>
  <si>
    <t>Nov-Jan</t>
  </si>
  <si>
    <t>Rest of England (North, Midlands and West)</t>
  </si>
  <si>
    <t>Total</t>
  </si>
  <si>
    <t xml:space="preserve">scottish </t>
  </si>
  <si>
    <t>1 Annual or four quarter change</t>
  </si>
  <si>
    <t>Greater South East</t>
  </si>
  <si>
    <t>Change
(PPTs)</t>
  </si>
  <si>
    <r>
      <t>Change</t>
    </r>
    <r>
      <rPr>
        <b/>
        <vertAlign val="superscript"/>
        <sz val="10"/>
        <rFont val="Arial"/>
        <family val="2"/>
      </rPr>
      <t>1</t>
    </r>
    <r>
      <rPr>
        <b/>
        <sz val="10"/>
        <rFont val="Arial"/>
        <family val="2"/>
      </rPr>
      <t xml:space="preserve">
(PPTs)</t>
    </r>
  </si>
  <si>
    <t>PPTs</t>
  </si>
  <si>
    <t>Unemployment</t>
  </si>
  <si>
    <t>Inactivity</t>
  </si>
  <si>
    <t>Indicator (Share %)</t>
  </si>
  <si>
    <t xml:space="preserve">Private Sector Employment </t>
  </si>
  <si>
    <t>Change due to revisions</t>
  </si>
  <si>
    <t>Indicator revisions - regions</t>
  </si>
  <si>
    <t>Component revisions - England</t>
  </si>
  <si>
    <t xml:space="preserve">Public Sector Employment </t>
  </si>
  <si>
    <t xml:space="preserve">2 Statistically significant changes at the 95% level are highlighted in bold text.   Further  explanation of how to interpret this can be found in the User Guide.  </t>
  </si>
  <si>
    <t/>
  </si>
  <si>
    <t>3 Tables may not sum to total due to rounding</t>
  </si>
  <si>
    <t>2 Tables may not sum to total due to rounding</t>
  </si>
  <si>
    <t>1 Tables may not sum to total due to rounding</t>
  </si>
  <si>
    <r>
      <t>95% CI</t>
    </r>
    <r>
      <rPr>
        <b/>
        <vertAlign val="superscript"/>
        <sz val="10"/>
        <rFont val="Arial"/>
        <family val="2"/>
      </rPr>
      <t>4</t>
    </r>
  </si>
  <si>
    <t>4 Confidence interval</t>
  </si>
  <si>
    <t>Seasonally adjusted</t>
  </si>
  <si>
    <t>Non seasonally ajusted</t>
  </si>
  <si>
    <t>Difference</t>
  </si>
  <si>
    <t>Indicator - seasonally adjusted data</t>
  </si>
  <si>
    <t>Published January 2014</t>
  </si>
  <si>
    <t>Published April 2014</t>
  </si>
  <si>
    <t>2013 Q4 (Nov 2013 - Jan 2014)</t>
  </si>
  <si>
    <t>un</t>
  </si>
  <si>
    <t>in</t>
  </si>
  <si>
    <t>http://www.ons.gov.uk/ons/rel/pse/public-sector-employment/index.html</t>
  </si>
  <si>
    <t>http://www.ons.gov.uk/ons/rel/lms/labour-market-statistics/index.html</t>
  </si>
  <si>
    <t>Non seasonally adjusted data give changes relative to the previous year or the same quarter in the previous year and seasonally adjusted data  give changes relative to the previous quarter.</t>
  </si>
  <si>
    <t>Share (%)</t>
  </si>
  <si>
    <t>Quarterly change(ppts)</t>
  </si>
  <si>
    <t>Annual change(ppts)</t>
  </si>
  <si>
    <t>Source : BIS , Private Sector Employment Indicator</t>
  </si>
  <si>
    <t>Private Sector Employment Indicator, England and English regions,Quarter 4 2013</t>
  </si>
  <si>
    <t>Notes</t>
  </si>
  <si>
    <t>1. Seasonally adjusted data are used.</t>
  </si>
  <si>
    <t>3. Greater South East includes London, South East and East of England.</t>
  </si>
  <si>
    <t>4. The Rest of England includes North East, North West, Yorkshire and the Humber, East Midlands, West Midlands and South West.</t>
  </si>
  <si>
    <t>Summary of Seasonally Adjusted PSEI</t>
  </si>
  <si>
    <t>Private Sector Employment Indicator, Seasonally Adjusted, England and English regions,Quarter 4 2013</t>
  </si>
  <si>
    <t>2. Since yearly data remove seasonal effect, the Significant changes are based on a 95% confidence level on non seasonal data are used as proxy and are in bold.</t>
  </si>
  <si>
    <t>Quarterly and Annual changes</t>
  </si>
  <si>
    <t>Quarterly and Annual Changes to the PSEI</t>
  </si>
  <si>
    <t xml:space="preserve">BIS Private Sector Employment Indicator </t>
  </si>
  <si>
    <t>Q4 2013 - November 2013 to January 2014 Data Tables</t>
  </si>
  <si>
    <t>Private Sector Employment Indicator Calculation</t>
  </si>
  <si>
    <t>England and Sub-National Indicator</t>
  </si>
  <si>
    <t xml:space="preserve">Revisions </t>
  </si>
  <si>
    <t>Statistical Contacts:</t>
  </si>
  <si>
    <t>Andrew Rowlinson</t>
  </si>
  <si>
    <t>Email:</t>
  </si>
  <si>
    <t>andrew.rowlinson@bis.gsi.gov.uk</t>
  </si>
  <si>
    <t>Tel:</t>
  </si>
  <si>
    <t>020 7215 2240</t>
  </si>
  <si>
    <t>Nafeessah Ameerudden</t>
  </si>
  <si>
    <t xml:space="preserve">nafeessah.ameeruddenbhunnoo@bis.gsi.gov.uk </t>
  </si>
  <si>
    <t xml:space="preserve">020 7215 3774 </t>
  </si>
  <si>
    <t>Notes on datasets used</t>
  </si>
  <si>
    <t>Reclassifications</t>
  </si>
  <si>
    <t>The Private Sector Employment Indicator for each region is calculated as follows :</t>
  </si>
  <si>
    <t xml:space="preserve">                             Indicator =</t>
  </si>
  <si>
    <t>Private Sector Employment Indicator, Seasonally Adjusted, England and English regions</t>
  </si>
  <si>
    <t>Private Sector Employment Indicator, Employment, Unemployment and Inactivity, Non- Seasonally Adjusted</t>
  </si>
  <si>
    <t>Greater South East (London, South East &amp; East)</t>
  </si>
  <si>
    <t xml:space="preserve">England - Size of revisions </t>
  </si>
  <si>
    <t>Indicator revision by regions</t>
  </si>
  <si>
    <t>Private Sector Employment Indicator, Non Seasonally Adjusted, England and English regions,Quarter 4 2013</t>
  </si>
  <si>
    <t>Summary of Non-Seasonally Adjusted PSEI</t>
  </si>
  <si>
    <t>Private Sector Employment Indicator, Employment, Unemployment and Inactivity, Non-Seasonally Adjusted, England and English regions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</si>
</sst>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
    <numFmt numFmtId="167" formatCode="_-* #,##0.000_-;\-* #,##0.000_-;_-* &quot;-&quot;??_-;_-@_-"/>
    <numFmt numFmtId="168" formatCode="_-* #,##0.0_-;\-* #,##0.0_-;_-* &quot;-&quot;??_-;_-@_-"/>
    <numFmt numFmtId="169" formatCode="_-* #,##0_-;\-* #,##0_-;_-* &quot;-&quot;??_-;_-@_-"/>
    <numFmt numFmtId="170" formatCode="0.000"/>
    <numFmt numFmtId="171" formatCode="0.0000"/>
    <numFmt numFmtId="172" formatCode="#,##0,_);\-#,##0,"/>
    <numFmt numFmtId="173" formatCode="_(* #,##0_);_(* \(#,##0\);_(* &quot;-&quot;??_);_(@_)"/>
    <numFmt numFmtId="174" formatCode="0.000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s>
  <fonts count="41">
    <font>
      <sz val="11"/>
      <color indexed="8"/>
      <name val="Calibri"/>
      <family val="2"/>
    </font>
    <font>
      <b/>
      <sz val="22"/>
      <color indexed="8"/>
      <name val="Arial"/>
      <family val="2"/>
    </font>
    <font>
      <u val="single"/>
      <sz val="7.5"/>
      <color indexed="12"/>
      <name val="Arial"/>
      <family val="2"/>
    </font>
    <font>
      <u val="single"/>
      <sz val="14"/>
      <color indexed="12"/>
      <name val="Arial"/>
      <family val="2"/>
    </font>
    <font>
      <sz val="10"/>
      <color indexed="8"/>
      <name val="Arial"/>
      <family val="2"/>
    </font>
    <font>
      <u val="single"/>
      <sz val="10"/>
      <color indexed="12"/>
      <name val="Verdana"/>
      <family val="2"/>
    </font>
    <font>
      <sz val="11"/>
      <color indexed="8"/>
      <name val="Arial"/>
      <family val="2"/>
    </font>
    <font>
      <u val="single"/>
      <sz val="10"/>
      <color indexed="12"/>
      <name val="Arial"/>
      <family val="2"/>
    </font>
    <font>
      <b/>
      <sz val="10"/>
      <color indexed="8"/>
      <name val="Arial"/>
      <family val="2"/>
    </font>
    <font>
      <b/>
      <sz val="10"/>
      <name val="Arial"/>
      <family val="2"/>
    </font>
    <font>
      <sz val="10"/>
      <name val="Arial"/>
      <family val="2"/>
    </font>
    <font>
      <u val="single"/>
      <sz val="10"/>
      <name val="Arial"/>
      <family val="2"/>
    </font>
    <font>
      <i/>
      <sz val="10"/>
      <name val="Arial"/>
      <family val="2"/>
    </font>
    <font>
      <b/>
      <sz val="12"/>
      <name val="Arial"/>
      <family val="2"/>
    </font>
    <font>
      <b/>
      <vertAlign val="superscript"/>
      <sz val="10"/>
      <name val="Arial"/>
      <family val="2"/>
    </font>
    <font>
      <sz val="11"/>
      <color indexed="49"/>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22"/>
      <color indexed="8"/>
      <name val="Arial"/>
      <family val="2"/>
    </font>
    <font>
      <b/>
      <sz val="14"/>
      <color indexed="8"/>
      <name val="Arial"/>
      <family val="2"/>
    </font>
    <font>
      <sz val="14"/>
      <color indexed="8"/>
      <name val="Arial"/>
      <family val="2"/>
    </font>
    <font>
      <sz val="14"/>
      <color indexed="18"/>
      <name val="Arial"/>
      <family val="2"/>
    </font>
    <font>
      <sz val="12"/>
      <color indexed="48"/>
      <name val="Arial"/>
      <family val="2"/>
    </font>
    <font>
      <sz val="16"/>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color indexed="22"/>
      </right>
      <top style="thin"/>
      <bottom style="thin"/>
    </border>
    <border>
      <left>
        <color indexed="63"/>
      </left>
      <right style="medium">
        <color indexed="22"/>
      </right>
      <top>
        <color indexed="63"/>
      </top>
      <bottom>
        <color indexed="63"/>
      </bottom>
    </border>
    <border>
      <left style="medium">
        <color indexed="22"/>
      </left>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medium">
        <color indexed="22"/>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color indexed="22"/>
      </left>
      <right>
        <color indexed="63"/>
      </right>
      <top style="medium"/>
      <bottom>
        <color indexed="63"/>
      </bottom>
    </border>
    <border>
      <left>
        <color indexed="63"/>
      </left>
      <right style="medium">
        <color indexed="22"/>
      </right>
      <top style="medium"/>
      <bottom>
        <color indexed="63"/>
      </bottom>
    </border>
    <border>
      <left style="thin"/>
      <right>
        <color indexed="63"/>
      </right>
      <top style="medium"/>
      <bottom style="thin"/>
    </border>
    <border>
      <left>
        <color indexed="63"/>
      </left>
      <right style="medium">
        <color indexed="22"/>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0" fillId="0" borderId="0">
      <alignment/>
      <protection/>
    </xf>
    <xf numFmtId="0" fontId="0"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85">
    <xf numFmtId="0" fontId="0" fillId="0" borderId="0" xfId="0" applyAlignment="1">
      <alignment/>
    </xf>
    <xf numFmtId="0" fontId="3" fillId="24" borderId="0" xfId="55" applyFont="1" applyFill="1" applyAlignment="1" applyProtection="1">
      <alignment horizontal="left"/>
      <protection/>
    </xf>
    <xf numFmtId="0" fontId="9" fillId="0" borderId="0" xfId="15" applyFont="1">
      <alignment/>
      <protection/>
    </xf>
    <xf numFmtId="0" fontId="10" fillId="0" borderId="0" xfId="15" applyFont="1" applyAlignment="1">
      <alignment wrapText="1"/>
      <protection/>
    </xf>
    <xf numFmtId="0" fontId="9" fillId="0" borderId="0" xfId="15" applyFont="1" applyAlignment="1">
      <alignment horizontal="left"/>
      <protection/>
    </xf>
    <xf numFmtId="0" fontId="10" fillId="0" borderId="0" xfId="15" applyFont="1" applyAlignment="1">
      <alignment horizontal="left" wrapText="1"/>
      <protection/>
    </xf>
    <xf numFmtId="0" fontId="10" fillId="0" borderId="0" xfId="15" applyFont="1" applyAlignment="1">
      <alignment horizontal="left"/>
      <protection/>
    </xf>
    <xf numFmtId="0" fontId="10" fillId="0" borderId="0" xfId="15" applyFont="1">
      <alignment/>
      <protection/>
    </xf>
    <xf numFmtId="0" fontId="12" fillId="25" borderId="0" xfId="15" applyFont="1" applyFill="1">
      <alignment/>
      <protection/>
    </xf>
    <xf numFmtId="0" fontId="13" fillId="0" borderId="0" xfId="15" applyFont="1" applyFill="1" applyBorder="1" applyAlignment="1">
      <alignment horizontal="left"/>
      <protection/>
    </xf>
    <xf numFmtId="0" fontId="10" fillId="0" borderId="0" xfId="15" applyFont="1" applyFill="1" applyBorder="1" applyAlignment="1">
      <alignment horizontal="center"/>
      <protection/>
    </xf>
    <xf numFmtId="0" fontId="9" fillId="0" borderId="0" xfId="15" applyFont="1" applyAlignment="1">
      <alignment horizontal="center"/>
      <protection/>
    </xf>
    <xf numFmtId="0" fontId="9" fillId="0" borderId="0" xfId="15" applyFont="1" applyFill="1" applyBorder="1" applyAlignment="1">
      <alignment horizontal="center"/>
      <protection/>
    </xf>
    <xf numFmtId="1" fontId="10" fillId="0" borderId="0" xfId="15" applyNumberFormat="1" applyFont="1" applyFill="1" applyAlignment="1">
      <alignment horizontal="center"/>
      <protection/>
    </xf>
    <xf numFmtId="0" fontId="9" fillId="0" borderId="10" xfId="15" applyFont="1" applyFill="1" applyBorder="1" applyAlignment="1">
      <alignment horizontal="center"/>
      <protection/>
    </xf>
    <xf numFmtId="0" fontId="9" fillId="0" borderId="0" xfId="15" applyFont="1" applyBorder="1" applyAlignment="1">
      <alignment horizontal="center"/>
      <protection/>
    </xf>
    <xf numFmtId="0" fontId="9" fillId="0" borderId="10" xfId="15" applyFont="1" applyFill="1" applyBorder="1" applyAlignment="1">
      <alignment horizontal="right"/>
      <protection/>
    </xf>
    <xf numFmtId="0" fontId="9" fillId="0" borderId="10" xfId="15" applyFont="1" applyBorder="1" applyAlignment="1">
      <alignment horizontal="center"/>
      <protection/>
    </xf>
    <xf numFmtId="0" fontId="9" fillId="0" borderId="10" xfId="15" applyFont="1" applyBorder="1">
      <alignment/>
      <protection/>
    </xf>
    <xf numFmtId="0" fontId="9" fillId="0" borderId="11" xfId="15" applyFont="1" applyFill="1" applyBorder="1" applyAlignment="1">
      <alignment wrapText="1"/>
      <protection/>
    </xf>
    <xf numFmtId="0" fontId="9" fillId="0" borderId="12" xfId="15" applyFont="1" applyFill="1" applyBorder="1" applyAlignment="1">
      <alignment horizontal="center" wrapText="1"/>
      <protection/>
    </xf>
    <xf numFmtId="0" fontId="9" fillId="0" borderId="13" xfId="15" applyFont="1" applyFill="1" applyBorder="1" applyAlignment="1">
      <alignment horizontal="center" wrapText="1"/>
      <protection/>
    </xf>
    <xf numFmtId="0" fontId="9" fillId="0" borderId="12" xfId="15" applyFont="1" applyFill="1" applyBorder="1" applyAlignment="1">
      <alignment horizontal="right" wrapText="1"/>
      <protection/>
    </xf>
    <xf numFmtId="0" fontId="9" fillId="0" borderId="0" xfId="15" applyFont="1" applyFill="1" applyAlignment="1">
      <alignment horizontal="right" wrapText="1"/>
      <protection/>
    </xf>
    <xf numFmtId="164" fontId="10" fillId="0" borderId="0" xfId="15" applyNumberFormat="1" applyFont="1" applyFill="1" applyAlignment="1">
      <alignment horizontal="center"/>
      <protection/>
    </xf>
    <xf numFmtId="164" fontId="10" fillId="0" borderId="0" xfId="15" applyNumberFormat="1" applyFont="1" applyFill="1" applyBorder="1" applyAlignment="1">
      <alignment horizontal="center"/>
      <protection/>
    </xf>
    <xf numFmtId="3" fontId="10" fillId="0" borderId="0" xfId="15" applyNumberFormat="1" applyFont="1" applyFill="1" applyBorder="1" applyAlignment="1">
      <alignment horizontal="center"/>
      <protection/>
    </xf>
    <xf numFmtId="3" fontId="10" fillId="0" borderId="0" xfId="15" applyNumberFormat="1" applyFont="1" applyFill="1" applyAlignment="1">
      <alignment horizontal="center"/>
      <protection/>
    </xf>
    <xf numFmtId="0" fontId="9" fillId="0" borderId="0" xfId="15" applyFont="1" applyFill="1">
      <alignment/>
      <protection/>
    </xf>
    <xf numFmtId="3" fontId="10" fillId="0" borderId="0" xfId="15" applyNumberFormat="1" applyFont="1" applyFill="1">
      <alignment/>
      <protection/>
    </xf>
    <xf numFmtId="1" fontId="10" fillId="0" borderId="0" xfId="15" applyNumberFormat="1" applyFont="1" applyAlignment="1">
      <alignment horizontal="center"/>
      <protection/>
    </xf>
    <xf numFmtId="3" fontId="10" fillId="0" borderId="0" xfId="15" applyNumberFormat="1" applyFont="1">
      <alignment/>
      <protection/>
    </xf>
    <xf numFmtId="3" fontId="10" fillId="0" borderId="0" xfId="15" applyNumberFormat="1" applyFont="1" applyAlignment="1">
      <alignment horizontal="center"/>
      <protection/>
    </xf>
    <xf numFmtId="0" fontId="10" fillId="0" borderId="0" xfId="15" applyFont="1" applyFill="1" applyAlignment="1">
      <alignment horizontal="center"/>
      <protection/>
    </xf>
    <xf numFmtId="0" fontId="10" fillId="0" borderId="0" xfId="15" applyFont="1" applyAlignment="1">
      <alignment horizontal="center"/>
      <protection/>
    </xf>
    <xf numFmtId="164" fontId="0" fillId="0" borderId="0" xfId="15" applyNumberFormat="1" applyFont="1" applyFill="1" applyBorder="1" applyAlignment="1" quotePrefix="1">
      <alignment horizontal="center"/>
      <protection/>
    </xf>
    <xf numFmtId="3" fontId="12" fillId="0" borderId="0" xfId="15" applyNumberFormat="1" applyFont="1" applyAlignment="1">
      <alignment horizontal="left"/>
      <protection/>
    </xf>
    <xf numFmtId="3" fontId="15" fillId="0" borderId="0" xfId="15" applyNumberFormat="1" applyFont="1" applyFill="1" applyBorder="1">
      <alignment/>
      <protection/>
    </xf>
    <xf numFmtId="0" fontId="0" fillId="0" borderId="0" xfId="15" applyFont="1" applyBorder="1" applyAlignment="1">
      <alignment/>
      <protection/>
    </xf>
    <xf numFmtId="0" fontId="9" fillId="0" borderId="0" xfId="15" applyFont="1" applyFill="1" applyBorder="1" applyAlignment="1">
      <alignment horizontal="right"/>
      <protection/>
    </xf>
    <xf numFmtId="0" fontId="0" fillId="0" borderId="0" xfId="15" applyFont="1" applyBorder="1" applyAlignment="1">
      <alignment wrapText="1"/>
      <protection/>
    </xf>
    <xf numFmtId="0" fontId="0" fillId="0" borderId="0" xfId="15" applyFont="1" applyBorder="1" applyAlignment="1">
      <alignment horizontal="center"/>
      <protection/>
    </xf>
    <xf numFmtId="49" fontId="10" fillId="0" borderId="0" xfId="15" applyNumberFormat="1" applyFont="1" applyAlignment="1">
      <alignment horizontal="center"/>
      <protection/>
    </xf>
    <xf numFmtId="3" fontId="10" fillId="0" borderId="0" xfId="15" applyNumberFormat="1" applyFont="1" applyAlignment="1">
      <alignment horizontal="center"/>
      <protection/>
    </xf>
    <xf numFmtId="1" fontId="10" fillId="0" borderId="0" xfId="15" applyNumberFormat="1" applyFont="1" applyFill="1">
      <alignment/>
      <protection/>
    </xf>
    <xf numFmtId="49" fontId="9" fillId="0" borderId="0" xfId="15" applyNumberFormat="1" applyFont="1" applyAlignment="1">
      <alignment horizontal="center"/>
      <protection/>
    </xf>
    <xf numFmtId="49" fontId="9" fillId="0" borderId="0" xfId="15" applyNumberFormat="1" applyFont="1" applyFill="1" applyAlignment="1">
      <alignment horizontal="center"/>
      <protection/>
    </xf>
    <xf numFmtId="1" fontId="10" fillId="0" borderId="0" xfId="15" applyNumberFormat="1" applyFont="1" applyFill="1" applyBorder="1" applyAlignment="1">
      <alignment horizontal="center"/>
      <protection/>
    </xf>
    <xf numFmtId="0" fontId="9" fillId="0" borderId="0" xfId="15" applyFont="1" applyFill="1" applyAlignment="1">
      <alignment horizontal="center"/>
      <protection/>
    </xf>
    <xf numFmtId="0" fontId="10" fillId="0" borderId="0" xfId="15" applyNumberFormat="1" applyFont="1" applyAlignment="1">
      <alignment horizontal="center"/>
      <protection/>
    </xf>
    <xf numFmtId="0" fontId="9" fillId="0" borderId="0" xfId="15" applyNumberFormat="1" applyFont="1" applyAlignment="1">
      <alignment horizontal="center"/>
      <protection/>
    </xf>
    <xf numFmtId="0" fontId="0" fillId="0" borderId="14" xfId="15" applyFont="1" applyBorder="1" applyAlignment="1">
      <alignment wrapText="1"/>
      <protection/>
    </xf>
    <xf numFmtId="0" fontId="10" fillId="0" borderId="0" xfId="15" applyFont="1" applyFill="1" applyAlignment="1">
      <alignment horizontal="left"/>
      <protection/>
    </xf>
    <xf numFmtId="0" fontId="9" fillId="24" borderId="0" xfId="15" applyFont="1" applyFill="1" applyBorder="1" applyAlignment="1">
      <alignment horizontal="center"/>
      <protection/>
    </xf>
    <xf numFmtId="0" fontId="9" fillId="24" borderId="12" xfId="15" applyFont="1" applyFill="1" applyBorder="1" applyAlignment="1">
      <alignment horizontal="center" wrapText="1"/>
      <protection/>
    </xf>
    <xf numFmtId="0" fontId="10" fillId="24" borderId="0" xfId="15" applyFont="1" applyFill="1" applyAlignment="1">
      <alignment horizontal="center"/>
      <protection/>
    </xf>
    <xf numFmtId="3" fontId="10" fillId="24" borderId="0" xfId="15" applyNumberFormat="1" applyFont="1" applyFill="1" applyBorder="1" applyAlignment="1">
      <alignment horizontal="center"/>
      <protection/>
    </xf>
    <xf numFmtId="0" fontId="10" fillId="0" borderId="0" xfId="15" applyFont="1" applyFill="1">
      <alignment/>
      <protection/>
    </xf>
    <xf numFmtId="3" fontId="10" fillId="0" borderId="0" xfId="15" applyNumberFormat="1" applyFont="1" applyFill="1" applyBorder="1" applyAlignment="1">
      <alignment horizontal="right"/>
      <protection/>
    </xf>
    <xf numFmtId="0" fontId="0" fillId="0" borderId="0" xfId="15" applyFont="1" applyFill="1" applyBorder="1" applyAlignment="1">
      <alignment wrapText="1"/>
      <protection/>
    </xf>
    <xf numFmtId="0" fontId="0" fillId="0" borderId="0" xfId="15" applyFont="1" applyFill="1" applyBorder="1" applyAlignment="1">
      <alignment horizontal="center"/>
      <protection/>
    </xf>
    <xf numFmtId="0" fontId="0" fillId="0" borderId="0" xfId="15" applyFont="1" applyFill="1" applyBorder="1" applyAlignment="1">
      <alignment/>
      <protection/>
    </xf>
    <xf numFmtId="49" fontId="10" fillId="0" borderId="0" xfId="15" applyNumberFormat="1" applyFont="1" applyFill="1" applyAlignment="1">
      <alignment horizontal="center"/>
      <protection/>
    </xf>
    <xf numFmtId="0" fontId="10" fillId="0" borderId="0" xfId="15" applyNumberFormat="1" applyFont="1" applyFill="1" applyAlignment="1">
      <alignment horizontal="center"/>
      <protection/>
    </xf>
    <xf numFmtId="0" fontId="9" fillId="0" borderId="0" xfId="15" applyNumberFormat="1" applyFont="1" applyFill="1" applyAlignment="1">
      <alignment horizontal="center"/>
      <protection/>
    </xf>
    <xf numFmtId="3" fontId="0" fillId="0" borderId="0" xfId="15" applyNumberFormat="1" applyFont="1" applyFill="1" applyBorder="1">
      <alignment/>
      <protection/>
    </xf>
    <xf numFmtId="164" fontId="9" fillId="0" borderId="0" xfId="15" applyNumberFormat="1" applyFont="1" applyFill="1" applyAlignment="1">
      <alignment horizontal="center"/>
      <protection/>
    </xf>
    <xf numFmtId="164" fontId="10" fillId="0" borderId="0" xfId="15" applyNumberFormat="1" applyFont="1" applyAlignment="1">
      <alignment horizontal="center"/>
      <protection/>
    </xf>
    <xf numFmtId="1" fontId="16" fillId="0" borderId="0" xfId="15" applyNumberFormat="1" applyFont="1" applyFill="1" applyBorder="1" applyAlignment="1">
      <alignment/>
      <protection/>
    </xf>
    <xf numFmtId="0" fontId="16" fillId="0" borderId="0" xfId="15" applyFont="1" applyFill="1" applyAlignment="1">
      <alignment horizontal="center"/>
      <protection/>
    </xf>
    <xf numFmtId="0" fontId="9" fillId="24" borderId="0" xfId="15" applyFont="1" applyFill="1" applyAlignment="1">
      <alignment wrapText="1"/>
      <protection/>
    </xf>
    <xf numFmtId="0" fontId="9" fillId="24" borderId="14" xfId="15" applyFont="1" applyFill="1" applyBorder="1" applyAlignment="1">
      <alignment horizontal="center"/>
      <protection/>
    </xf>
    <xf numFmtId="0" fontId="9" fillId="24" borderId="14" xfId="15" applyFont="1" applyFill="1" applyBorder="1" applyAlignment="1">
      <alignment horizontal="center" wrapText="1"/>
      <protection/>
    </xf>
    <xf numFmtId="0" fontId="9" fillId="24" borderId="13" xfId="15" applyFont="1" applyFill="1" applyBorder="1" applyAlignment="1">
      <alignment wrapText="1"/>
      <protection/>
    </xf>
    <xf numFmtId="0" fontId="9" fillId="24" borderId="0" xfId="15" applyFont="1" applyFill="1" applyBorder="1" applyAlignment="1">
      <alignment horizontal="center" wrapText="1"/>
      <protection/>
    </xf>
    <xf numFmtId="0" fontId="9" fillId="24" borderId="0" xfId="15" applyFont="1" applyFill="1" applyBorder="1" applyAlignment="1">
      <alignment wrapText="1"/>
      <protection/>
    </xf>
    <xf numFmtId="49" fontId="10" fillId="24" borderId="0" xfId="15" applyNumberFormat="1" applyFont="1" applyFill="1" applyAlignment="1">
      <alignment horizontal="center"/>
      <protection/>
    </xf>
    <xf numFmtId="0" fontId="10" fillId="0" borderId="0" xfId="15" applyFont="1" applyFill="1" applyAlignment="1">
      <alignment wrapText="1"/>
      <protection/>
    </xf>
    <xf numFmtId="0" fontId="12" fillId="0" borderId="0" xfId="15" applyFont="1" applyFill="1">
      <alignment/>
      <protection/>
    </xf>
    <xf numFmtId="0" fontId="10" fillId="0" borderId="0" xfId="15" applyFont="1" applyBorder="1" applyAlignment="1">
      <alignment horizontal="center"/>
      <protection/>
    </xf>
    <xf numFmtId="0" fontId="10" fillId="24" borderId="0" xfId="15" applyFont="1" applyFill="1" applyBorder="1" applyAlignment="1">
      <alignment horizontal="center"/>
      <protection/>
    </xf>
    <xf numFmtId="0" fontId="10" fillId="24" borderId="0" xfId="15" applyNumberFormat="1" applyFont="1" applyFill="1" applyBorder="1" applyAlignment="1">
      <alignment horizontal="center"/>
      <protection/>
    </xf>
    <xf numFmtId="0" fontId="9" fillId="24" borderId="0" xfId="15" applyNumberFormat="1" applyFont="1" applyFill="1" applyBorder="1" applyAlignment="1">
      <alignment horizontal="center"/>
      <protection/>
    </xf>
    <xf numFmtId="0" fontId="10" fillId="0" borderId="0" xfId="15" applyNumberFormat="1" applyFont="1" applyBorder="1" applyAlignment="1">
      <alignment horizontal="center"/>
      <protection/>
    </xf>
    <xf numFmtId="3" fontId="10" fillId="0" borderId="0" xfId="15" applyNumberFormat="1" applyFont="1" applyBorder="1" applyAlignment="1">
      <alignment horizontal="center"/>
      <protection/>
    </xf>
    <xf numFmtId="0" fontId="0" fillId="0" borderId="10" xfId="15" applyFont="1" applyBorder="1">
      <alignment/>
      <protection/>
    </xf>
    <xf numFmtId="1" fontId="13" fillId="0" borderId="0" xfId="15" applyNumberFormat="1" applyFont="1" applyFill="1" applyBorder="1" applyAlignment="1">
      <alignment horizontal="left"/>
      <protection/>
    </xf>
    <xf numFmtId="0" fontId="9" fillId="0" borderId="0" xfId="15" applyFont="1" applyBorder="1">
      <alignment/>
      <protection/>
    </xf>
    <xf numFmtId="0" fontId="9" fillId="0" borderId="0" xfId="15" applyFont="1" applyFill="1" applyBorder="1" applyAlignment="1">
      <alignment horizontal="right" wrapText="1"/>
      <protection/>
    </xf>
    <xf numFmtId="1" fontId="10" fillId="0" borderId="0" xfId="15" applyNumberFormat="1" applyFont="1" applyFill="1" applyBorder="1">
      <alignment/>
      <protection/>
    </xf>
    <xf numFmtId="3" fontId="10" fillId="0" borderId="0" xfId="15" applyNumberFormat="1" applyFont="1" applyBorder="1" applyAlignment="1">
      <alignment horizontal="center"/>
      <protection/>
    </xf>
    <xf numFmtId="0" fontId="9" fillId="0" borderId="15" xfId="15" applyFont="1" applyFill="1" applyBorder="1" applyAlignment="1">
      <alignment horizontal="center" wrapText="1"/>
      <protection/>
    </xf>
    <xf numFmtId="0" fontId="9" fillId="0" borderId="0" xfId="15" applyFont="1" applyFill="1" applyBorder="1" applyAlignment="1">
      <alignment horizontal="center" wrapText="1"/>
      <protection/>
    </xf>
    <xf numFmtId="0" fontId="9" fillId="0" borderId="16" xfId="15" applyFont="1" applyFill="1" applyBorder="1" applyAlignment="1">
      <alignment horizontal="center" wrapText="1"/>
      <protection/>
    </xf>
    <xf numFmtId="0" fontId="0" fillId="0" borderId="0" xfId="15" applyFont="1" applyBorder="1">
      <alignment/>
      <protection/>
    </xf>
    <xf numFmtId="0" fontId="9" fillId="24" borderId="10" xfId="15" applyFont="1" applyFill="1" applyBorder="1" applyAlignment="1">
      <alignment horizontal="center"/>
      <protection/>
    </xf>
    <xf numFmtId="0" fontId="9" fillId="24" borderId="13" xfId="15" applyFont="1" applyFill="1" applyBorder="1" applyAlignment="1">
      <alignment horizontal="center" wrapText="1"/>
      <protection/>
    </xf>
    <xf numFmtId="0" fontId="9" fillId="0" borderId="17" xfId="15" applyFont="1" applyFill="1" applyBorder="1" applyAlignment="1">
      <alignment horizontal="center" wrapText="1"/>
      <protection/>
    </xf>
    <xf numFmtId="0" fontId="10" fillId="24" borderId="0" xfId="15" applyFont="1" applyFill="1" applyBorder="1" applyAlignment="1">
      <alignment horizontal="center" wrapText="1"/>
      <protection/>
    </xf>
    <xf numFmtId="0" fontId="0" fillId="0" borderId="0" xfId="15" applyFont="1">
      <alignment/>
      <protection/>
    </xf>
    <xf numFmtId="164" fontId="10" fillId="0" borderId="0" xfId="15" applyNumberFormat="1" applyFont="1" applyFill="1" applyBorder="1" applyAlignment="1">
      <alignment horizontal="right"/>
      <protection/>
    </xf>
    <xf numFmtId="0" fontId="10" fillId="0" borderId="0" xfId="15" applyFont="1" applyFill="1" applyAlignment="1">
      <alignment horizontal="right"/>
      <protection/>
    </xf>
    <xf numFmtId="3" fontId="10" fillId="0" borderId="0" xfId="15" applyNumberFormat="1" applyFont="1" applyFill="1" applyAlignment="1">
      <alignment horizontal="right"/>
      <protection/>
    </xf>
    <xf numFmtId="0" fontId="10" fillId="0" borderId="0" xfId="15" applyFont="1" applyAlignment="1">
      <alignment horizontal="right"/>
      <protection/>
    </xf>
    <xf numFmtId="0" fontId="9" fillId="0" borderId="13" xfId="15" applyFont="1" applyFill="1" applyBorder="1" applyAlignment="1">
      <alignment horizontal="right" wrapText="1"/>
      <protection/>
    </xf>
    <xf numFmtId="164" fontId="10" fillId="0" borderId="0" xfId="15" applyNumberFormat="1" applyFont="1" applyFill="1" applyAlignment="1">
      <alignment horizontal="right"/>
      <protection/>
    </xf>
    <xf numFmtId="3" fontId="10" fillId="0" borderId="0" xfId="15" applyNumberFormat="1" applyFont="1" applyAlignment="1">
      <alignment horizontal="right"/>
      <protection/>
    </xf>
    <xf numFmtId="164" fontId="10" fillId="24" borderId="0" xfId="15" applyNumberFormat="1" applyFont="1" applyFill="1" applyBorder="1" applyAlignment="1">
      <alignment horizontal="right"/>
      <protection/>
    </xf>
    <xf numFmtId="164" fontId="10" fillId="24" borderId="0" xfId="15" applyNumberFormat="1" applyFont="1" applyFill="1" applyAlignment="1">
      <alignment horizontal="right"/>
      <protection/>
    </xf>
    <xf numFmtId="3" fontId="10" fillId="24" borderId="0" xfId="15" applyNumberFormat="1" applyFont="1" applyFill="1" applyBorder="1" applyAlignment="1">
      <alignment horizontal="right"/>
      <protection/>
    </xf>
    <xf numFmtId="3" fontId="10" fillId="24" borderId="0" xfId="15" applyNumberFormat="1" applyFont="1" applyFill="1" applyAlignment="1">
      <alignment horizontal="right"/>
      <protection/>
    </xf>
    <xf numFmtId="164" fontId="0" fillId="0" borderId="0" xfId="15" applyNumberFormat="1" applyFont="1" applyFill="1" applyBorder="1" applyAlignment="1" quotePrefix="1">
      <alignment horizontal="right"/>
      <protection/>
    </xf>
    <xf numFmtId="164" fontId="10" fillId="0" borderId="16" xfId="15" applyNumberFormat="1" applyFont="1" applyFill="1" applyBorder="1" applyAlignment="1">
      <alignment horizontal="right" wrapText="1"/>
      <protection/>
    </xf>
    <xf numFmtId="164" fontId="10" fillId="24" borderId="17" xfId="15" applyNumberFormat="1" applyFont="1" applyFill="1" applyBorder="1" applyAlignment="1">
      <alignment horizontal="right"/>
      <protection/>
    </xf>
    <xf numFmtId="164" fontId="10" fillId="0" borderId="0" xfId="15" applyNumberFormat="1" applyFont="1" applyFill="1" applyBorder="1" applyAlignment="1">
      <alignment horizontal="right" wrapText="1"/>
      <protection/>
    </xf>
    <xf numFmtId="0" fontId="9" fillId="0" borderId="16" xfId="15" applyFont="1" applyFill="1" applyBorder="1" applyAlignment="1">
      <alignment horizontal="right" wrapText="1"/>
      <protection/>
    </xf>
    <xf numFmtId="164" fontId="10" fillId="24" borderId="16" xfId="15" applyNumberFormat="1" applyFont="1" applyFill="1" applyBorder="1" applyAlignment="1">
      <alignment horizontal="right"/>
      <protection/>
    </xf>
    <xf numFmtId="164" fontId="4" fillId="0" borderId="0" xfId="15" applyNumberFormat="1" applyFont="1" applyAlignment="1">
      <alignment horizontal="right"/>
      <protection/>
    </xf>
    <xf numFmtId="0" fontId="4" fillId="0" borderId="0" xfId="15" applyFont="1" applyAlignment="1">
      <alignment horizontal="right"/>
      <protection/>
    </xf>
    <xf numFmtId="164" fontId="10" fillId="0" borderId="0" xfId="15" applyNumberFormat="1" applyFont="1" applyFill="1" applyBorder="1" applyAlignment="1" quotePrefix="1">
      <alignment horizontal="right"/>
      <protection/>
    </xf>
    <xf numFmtId="180" fontId="10" fillId="0" borderId="0" xfId="15" applyNumberFormat="1" applyFont="1" applyFill="1" applyBorder="1" applyAlignment="1">
      <alignment horizontal="right"/>
      <protection/>
    </xf>
    <xf numFmtId="0" fontId="10" fillId="0" borderId="0" xfId="15" applyFont="1" applyBorder="1">
      <alignment/>
      <protection/>
    </xf>
    <xf numFmtId="3" fontId="10" fillId="0" borderId="0" xfId="15" applyNumberFormat="1" applyFont="1" applyBorder="1">
      <alignment/>
      <protection/>
    </xf>
    <xf numFmtId="165" fontId="10" fillId="0" borderId="0" xfId="66" applyNumberFormat="1" applyFont="1" applyAlignment="1">
      <alignment horizontal="center"/>
    </xf>
    <xf numFmtId="165" fontId="10" fillId="0" borderId="0" xfId="66" applyNumberFormat="1" applyFont="1" applyBorder="1" applyAlignment="1">
      <alignment/>
    </xf>
    <xf numFmtId="1" fontId="10" fillId="0" borderId="0" xfId="15" applyNumberFormat="1" applyFont="1" applyBorder="1">
      <alignment/>
      <protection/>
    </xf>
    <xf numFmtId="0" fontId="4" fillId="0" borderId="0" xfId="15" applyFont="1">
      <alignment/>
      <protection/>
    </xf>
    <xf numFmtId="0" fontId="13" fillId="0" borderId="0" xfId="15" applyFont="1">
      <alignment/>
      <protection/>
    </xf>
    <xf numFmtId="0" fontId="4" fillId="0" borderId="0" xfId="15" applyFont="1" applyFill="1">
      <alignment/>
      <protection/>
    </xf>
    <xf numFmtId="0" fontId="4" fillId="0" borderId="0" xfId="15" applyFont="1" applyAlignment="1">
      <alignment wrapText="1"/>
      <protection/>
    </xf>
    <xf numFmtId="0" fontId="4" fillId="0" borderId="0" xfId="15" applyFont="1" applyFill="1" applyAlignment="1">
      <alignment wrapText="1"/>
      <protection/>
    </xf>
    <xf numFmtId="0" fontId="4" fillId="0" borderId="0" xfId="15" applyFont="1" applyAlignment="1">
      <alignment vertical="top"/>
      <protection/>
    </xf>
    <xf numFmtId="0" fontId="4" fillId="0" borderId="0" xfId="15" applyFont="1" applyFill="1" applyAlignment="1">
      <alignment vertical="top"/>
      <protection/>
    </xf>
    <xf numFmtId="0" fontId="8" fillId="0" borderId="0" xfId="15" applyFont="1" applyFill="1" applyAlignment="1">
      <alignment/>
      <protection/>
    </xf>
    <xf numFmtId="3" fontId="10" fillId="24" borderId="0" xfId="15" applyNumberFormat="1" applyFont="1" applyFill="1" applyBorder="1" applyAlignment="1">
      <alignment horizontal="center"/>
      <protection/>
    </xf>
    <xf numFmtId="164" fontId="9" fillId="0" borderId="0" xfId="15" applyNumberFormat="1" applyFont="1" applyFill="1" applyBorder="1" applyAlignment="1">
      <alignment horizontal="right" wrapText="1"/>
      <protection/>
    </xf>
    <xf numFmtId="164" fontId="9" fillId="0" borderId="17" xfId="15" applyNumberFormat="1" applyFont="1" applyFill="1" applyBorder="1" applyAlignment="1">
      <alignment horizontal="right" wrapText="1"/>
      <protection/>
    </xf>
    <xf numFmtId="182" fontId="10" fillId="0" borderId="0" xfId="15" applyNumberFormat="1" applyFont="1" applyFill="1" applyAlignment="1">
      <alignment horizontal="right"/>
      <protection/>
    </xf>
    <xf numFmtId="3" fontId="4" fillId="0" borderId="0" xfId="15" applyNumberFormat="1" applyFont="1">
      <alignment/>
      <protection/>
    </xf>
    <xf numFmtId="0" fontId="10" fillId="0" borderId="0" xfId="15" applyFont="1" applyFill="1" applyBorder="1" applyAlignment="1">
      <alignment horizontal="right"/>
      <protection/>
    </xf>
    <xf numFmtId="3" fontId="9" fillId="0" borderId="0" xfId="15" applyNumberFormat="1" applyFont="1" applyFill="1" applyBorder="1" applyAlignment="1">
      <alignment horizontal="center"/>
      <protection/>
    </xf>
    <xf numFmtId="164" fontId="0" fillId="0" borderId="0" xfId="0" applyNumberFormat="1" applyAlignment="1">
      <alignment/>
    </xf>
    <xf numFmtId="164" fontId="10" fillId="0" borderId="0" xfId="66" applyNumberFormat="1" applyFont="1" applyBorder="1" applyAlignment="1">
      <alignment/>
    </xf>
    <xf numFmtId="164" fontId="10" fillId="0" borderId="0" xfId="66" applyNumberFormat="1" applyFont="1" applyFill="1" applyBorder="1" applyAlignment="1">
      <alignment/>
    </xf>
    <xf numFmtId="181" fontId="10" fillId="0" borderId="0" xfId="15" applyNumberFormat="1" applyFont="1" applyBorder="1">
      <alignment/>
      <protection/>
    </xf>
    <xf numFmtId="181" fontId="9" fillId="0" borderId="0" xfId="15" applyNumberFormat="1" applyFont="1" applyBorder="1">
      <alignment/>
      <protection/>
    </xf>
    <xf numFmtId="181" fontId="10" fillId="0" borderId="0" xfId="15" applyNumberFormat="1" applyFont="1" applyFill="1" applyAlignment="1">
      <alignment horizontal="right"/>
      <protection/>
    </xf>
    <xf numFmtId="181" fontId="10" fillId="0" borderId="0" xfId="15" applyNumberFormat="1" applyFont="1" applyAlignment="1">
      <alignment horizontal="right"/>
      <protection/>
    </xf>
    <xf numFmtId="181" fontId="10" fillId="0" borderId="0" xfId="15" applyNumberFormat="1" applyFont="1" applyFill="1" applyBorder="1" applyAlignment="1">
      <alignment horizontal="right"/>
      <protection/>
    </xf>
    <xf numFmtId="181" fontId="10" fillId="0" borderId="0" xfId="15" applyNumberFormat="1" applyFont="1" applyAlignment="1">
      <alignment horizontal="center"/>
      <protection/>
    </xf>
    <xf numFmtId="181" fontId="4" fillId="0" borderId="0" xfId="15" applyNumberFormat="1" applyFont="1">
      <alignment/>
      <protection/>
    </xf>
    <xf numFmtId="0" fontId="9" fillId="24" borderId="18" xfId="15" applyFont="1" applyFill="1" applyBorder="1" applyAlignment="1">
      <alignment horizontal="center" wrapText="1"/>
      <protection/>
    </xf>
    <xf numFmtId="3" fontId="10" fillId="24" borderId="18" xfId="15" applyNumberFormat="1" applyFont="1" applyFill="1" applyBorder="1" applyAlignment="1">
      <alignment horizontal="center"/>
      <protection/>
    </xf>
    <xf numFmtId="3" fontId="10" fillId="0" borderId="18" xfId="15" applyNumberFormat="1" applyFont="1" applyBorder="1" applyAlignment="1">
      <alignment horizontal="center"/>
      <protection/>
    </xf>
    <xf numFmtId="3" fontId="12" fillId="0" borderId="0" xfId="15" applyNumberFormat="1" applyFont="1" applyBorder="1" applyAlignment="1">
      <alignment horizontal="left"/>
      <protection/>
    </xf>
    <xf numFmtId="3" fontId="10" fillId="0" borderId="18" xfId="15" applyNumberFormat="1" applyFont="1" applyFill="1" applyBorder="1" applyAlignment="1">
      <alignment horizontal="center"/>
      <protection/>
    </xf>
    <xf numFmtId="164" fontId="9" fillId="0" borderId="0" xfId="66" applyNumberFormat="1" applyFont="1" applyFill="1" applyBorder="1" applyAlignment="1">
      <alignment/>
    </xf>
    <xf numFmtId="3" fontId="9" fillId="0" borderId="0" xfId="15" applyNumberFormat="1" applyFont="1" applyBorder="1">
      <alignment/>
      <protection/>
    </xf>
    <xf numFmtId="0" fontId="0" fillId="0" borderId="0" xfId="0" applyBorder="1" applyAlignment="1">
      <alignment/>
    </xf>
    <xf numFmtId="3" fontId="10" fillId="24" borderId="18" xfId="15" applyNumberFormat="1" applyFont="1" applyFill="1" applyBorder="1" applyAlignment="1">
      <alignment horizontal="center"/>
      <protection/>
    </xf>
    <xf numFmtId="0" fontId="9" fillId="24" borderId="19" xfId="15" applyFont="1" applyFill="1" applyBorder="1" applyAlignment="1">
      <alignment horizontal="center" wrapText="1"/>
      <protection/>
    </xf>
    <xf numFmtId="0" fontId="4" fillId="0" borderId="0" xfId="15" applyFont="1" applyAlignment="1">
      <alignment horizontal="left"/>
      <protection/>
    </xf>
    <xf numFmtId="0" fontId="9" fillId="24" borderId="13" xfId="0" applyFont="1" applyFill="1" applyBorder="1" applyAlignment="1">
      <alignment horizontal="right" wrapText="1"/>
    </xf>
    <xf numFmtId="0" fontId="0" fillId="24" borderId="0" xfId="0" applyFill="1" applyAlignment="1">
      <alignment/>
    </xf>
    <xf numFmtId="0" fontId="10" fillId="24" borderId="0" xfId="0" applyFont="1" applyFill="1" applyBorder="1" applyAlignment="1">
      <alignment/>
    </xf>
    <xf numFmtId="164" fontId="9" fillId="24" borderId="0" xfId="0" applyNumberFormat="1" applyFont="1" applyFill="1" applyAlignment="1">
      <alignment/>
    </xf>
    <xf numFmtId="2" fontId="0" fillId="24" borderId="0" xfId="0" applyNumberFormat="1" applyFill="1" applyAlignment="1">
      <alignment/>
    </xf>
    <xf numFmtId="0" fontId="4" fillId="24" borderId="13" xfId="0" applyFont="1" applyFill="1" applyBorder="1" applyAlignment="1">
      <alignment wrapText="1"/>
    </xf>
    <xf numFmtId="0" fontId="4" fillId="24" borderId="0" xfId="0" applyFont="1" applyFill="1" applyAlignment="1">
      <alignment/>
    </xf>
    <xf numFmtId="164" fontId="4" fillId="24" borderId="0" xfId="0" applyNumberFormat="1" applyFont="1" applyFill="1" applyAlignment="1">
      <alignment/>
    </xf>
    <xf numFmtId="0" fontId="4" fillId="24" borderId="12" xfId="0" applyFont="1" applyFill="1" applyBorder="1" applyAlignment="1">
      <alignment/>
    </xf>
    <xf numFmtId="164" fontId="4" fillId="24" borderId="12" xfId="0" applyNumberFormat="1" applyFont="1" applyFill="1" applyBorder="1" applyAlignment="1">
      <alignment/>
    </xf>
    <xf numFmtId="0" fontId="4" fillId="0" borderId="11" xfId="15" applyFont="1" applyBorder="1" applyAlignment="1">
      <alignment wrapText="1"/>
      <protection/>
    </xf>
    <xf numFmtId="0" fontId="4" fillId="0" borderId="11" xfId="15" applyFont="1" applyBorder="1" applyAlignment="1">
      <alignment/>
      <protection/>
    </xf>
    <xf numFmtId="0" fontId="4" fillId="0" borderId="0" xfId="0" applyFont="1" applyAlignment="1">
      <alignment/>
    </xf>
    <xf numFmtId="0" fontId="4" fillId="0" borderId="0" xfId="15" applyFont="1" applyFill="1">
      <alignment/>
      <protection/>
    </xf>
    <xf numFmtId="3" fontId="10" fillId="24" borderId="18" xfId="15" applyNumberFormat="1" applyFont="1" applyFill="1" applyBorder="1" applyAlignment="1">
      <alignment horizontal="center"/>
      <protection/>
    </xf>
    <xf numFmtId="3" fontId="12" fillId="24" borderId="0" xfId="15" applyNumberFormat="1" applyFont="1" applyFill="1" applyBorder="1" applyAlignment="1">
      <alignment horizontal="left"/>
      <protection/>
    </xf>
    <xf numFmtId="0" fontId="0" fillId="24" borderId="0" xfId="63" applyFill="1" applyBorder="1">
      <alignment/>
      <protection/>
    </xf>
    <xf numFmtId="3" fontId="10" fillId="24" borderId="20" xfId="15" applyNumberFormat="1" applyFont="1" applyFill="1" applyBorder="1" applyAlignment="1">
      <alignment horizontal="center"/>
      <protection/>
    </xf>
    <xf numFmtId="164" fontId="10" fillId="24" borderId="12" xfId="15" applyNumberFormat="1" applyFont="1" applyFill="1" applyBorder="1" applyAlignment="1">
      <alignment horizontal="right"/>
      <protection/>
    </xf>
    <xf numFmtId="164" fontId="10" fillId="24" borderId="21" xfId="15" applyNumberFormat="1" applyFont="1" applyFill="1" applyBorder="1" applyAlignment="1">
      <alignment horizontal="right"/>
      <protection/>
    </xf>
    <xf numFmtId="0" fontId="9" fillId="24" borderId="20" xfId="15" applyFont="1" applyFill="1" applyBorder="1" applyAlignment="1">
      <alignment horizontal="center" wrapText="1"/>
      <protection/>
    </xf>
    <xf numFmtId="0" fontId="9" fillId="24" borderId="16" xfId="15" applyFont="1" applyFill="1" applyBorder="1" applyAlignment="1">
      <alignment horizontal="center" wrapText="1"/>
      <protection/>
    </xf>
    <xf numFmtId="0" fontId="9" fillId="24" borderId="17" xfId="15" applyFont="1" applyFill="1" applyBorder="1" applyAlignment="1">
      <alignment horizontal="center" wrapText="1"/>
      <protection/>
    </xf>
    <xf numFmtId="182" fontId="10" fillId="24" borderId="0" xfId="15" applyNumberFormat="1" applyFont="1" applyFill="1" applyAlignment="1">
      <alignment horizontal="right"/>
      <protection/>
    </xf>
    <xf numFmtId="0" fontId="10" fillId="24" borderId="0" xfId="15" applyFont="1" applyFill="1" applyAlignment="1">
      <alignment horizontal="right"/>
      <protection/>
    </xf>
    <xf numFmtId="181" fontId="10" fillId="24" borderId="0" xfId="15" applyNumberFormat="1" applyFont="1" applyFill="1" applyBorder="1" applyAlignment="1">
      <alignment horizontal="right"/>
      <protection/>
    </xf>
    <xf numFmtId="181" fontId="10" fillId="24" borderId="0" xfId="15" applyNumberFormat="1" applyFont="1" applyFill="1" applyAlignment="1">
      <alignment horizontal="right"/>
      <protection/>
    </xf>
    <xf numFmtId="0" fontId="10" fillId="24" borderId="0" xfId="15" applyFont="1" applyFill="1" applyBorder="1" applyAlignment="1">
      <alignment horizontal="right"/>
      <protection/>
    </xf>
    <xf numFmtId="3" fontId="4" fillId="24" borderId="0" xfId="15" applyNumberFormat="1" applyFont="1" applyFill="1">
      <alignment/>
      <protection/>
    </xf>
    <xf numFmtId="181" fontId="4" fillId="24" borderId="0" xfId="15" applyNumberFormat="1" applyFont="1" applyFill="1">
      <alignment/>
      <protection/>
    </xf>
    <xf numFmtId="0" fontId="4" fillId="0" borderId="0" xfId="15" applyFont="1" applyAlignment="1">
      <alignment vertical="top" wrapText="1"/>
      <protection/>
    </xf>
    <xf numFmtId="0" fontId="13" fillId="24" borderId="0" xfId="15" applyFont="1" applyFill="1" applyBorder="1" applyAlignment="1">
      <alignment horizontal="left"/>
      <protection/>
    </xf>
    <xf numFmtId="0" fontId="0" fillId="24" borderId="0" xfId="0" applyFill="1" applyAlignment="1">
      <alignment/>
    </xf>
    <xf numFmtId="0" fontId="8" fillId="24" borderId="0" xfId="0" applyFont="1" applyFill="1" applyAlignment="1">
      <alignment/>
    </xf>
    <xf numFmtId="0" fontId="4" fillId="24" borderId="0" xfId="0" applyFont="1" applyFill="1" applyAlignment="1">
      <alignment/>
    </xf>
    <xf numFmtId="0" fontId="0" fillId="24" borderId="0" xfId="63" applyFill="1">
      <alignment/>
      <protection/>
    </xf>
    <xf numFmtId="0" fontId="9" fillId="24" borderId="15" xfId="15" applyFont="1" applyFill="1" applyBorder="1" applyAlignment="1">
      <alignment horizontal="center" wrapText="1"/>
      <protection/>
    </xf>
    <xf numFmtId="0" fontId="0" fillId="24" borderId="12" xfId="63" applyFill="1" applyBorder="1">
      <alignment/>
      <protection/>
    </xf>
    <xf numFmtId="3" fontId="12" fillId="24" borderId="0" xfId="15" applyNumberFormat="1" applyFont="1" applyFill="1" applyAlignment="1">
      <alignment horizontal="left"/>
      <protection/>
    </xf>
    <xf numFmtId="0" fontId="10" fillId="24" borderId="0" xfId="15" applyFont="1" applyFill="1" applyAlignment="1">
      <alignment horizontal="left"/>
      <protection/>
    </xf>
    <xf numFmtId="0" fontId="0" fillId="24" borderId="0" xfId="0" applyFill="1" applyBorder="1" applyAlignment="1">
      <alignment/>
    </xf>
    <xf numFmtId="0" fontId="0" fillId="24" borderId="0" xfId="16" applyFont="1" applyFill="1">
      <alignment/>
      <protection/>
    </xf>
    <xf numFmtId="0" fontId="1" fillId="24" borderId="0" xfId="16" applyFont="1" applyFill="1">
      <alignment/>
      <protection/>
    </xf>
    <xf numFmtId="0" fontId="35" fillId="24" borderId="0" xfId="16" applyFont="1" applyFill="1">
      <alignment/>
      <protection/>
    </xf>
    <xf numFmtId="0" fontId="36" fillId="24" borderId="0" xfId="16" applyFont="1" applyFill="1">
      <alignment/>
      <protection/>
    </xf>
    <xf numFmtId="0" fontId="37" fillId="24" borderId="0" xfId="16" applyFont="1" applyFill="1">
      <alignment/>
      <protection/>
    </xf>
    <xf numFmtId="0" fontId="4" fillId="24" borderId="0" xfId="16" applyFont="1" applyFill="1">
      <alignment/>
      <protection/>
    </xf>
    <xf numFmtId="0" fontId="6" fillId="24" borderId="0" xfId="16" applyFont="1" applyFill="1">
      <alignment/>
      <protection/>
    </xf>
    <xf numFmtId="0" fontId="7" fillId="24" borderId="0" xfId="57" applyFont="1" applyFill="1" applyAlignment="1" applyProtection="1">
      <alignment/>
      <protection/>
    </xf>
    <xf numFmtId="0" fontId="8" fillId="24" borderId="0" xfId="16" applyFont="1" applyFill="1">
      <alignment/>
      <protection/>
    </xf>
    <xf numFmtId="0" fontId="3" fillId="24" borderId="0" xfId="55" applyFont="1" applyFill="1" applyAlignment="1">
      <alignment/>
    </xf>
    <xf numFmtId="0" fontId="3" fillId="0" borderId="0" xfId="55" applyFont="1" applyAlignment="1">
      <alignment/>
    </xf>
    <xf numFmtId="0" fontId="38" fillId="0" borderId="0" xfId="0" applyFont="1" applyAlignment="1">
      <alignment/>
    </xf>
    <xf numFmtId="0" fontId="8" fillId="0" borderId="0" xfId="15" applyFont="1">
      <alignment/>
      <protection/>
    </xf>
    <xf numFmtId="0" fontId="39" fillId="24" borderId="22" xfId="0" applyFont="1" applyFill="1" applyBorder="1" applyAlignment="1">
      <alignment/>
    </xf>
    <xf numFmtId="0" fontId="40" fillId="24" borderId="14" xfId="0" applyFont="1" applyFill="1" applyBorder="1" applyAlignment="1">
      <alignment/>
    </xf>
    <xf numFmtId="0" fontId="0" fillId="24" borderId="23" xfId="0" applyFill="1" applyBorder="1" applyAlignment="1">
      <alignment/>
    </xf>
    <xf numFmtId="0" fontId="40" fillId="24" borderId="24" xfId="0" applyFont="1" applyFill="1" applyBorder="1" applyAlignment="1">
      <alignment/>
    </xf>
    <xf numFmtId="0" fontId="40" fillId="24" borderId="0" xfId="0" applyFont="1" applyFill="1" applyBorder="1" applyAlignment="1">
      <alignment/>
    </xf>
    <xf numFmtId="0" fontId="0" fillId="24" borderId="25" xfId="0" applyFill="1" applyBorder="1" applyAlignment="1">
      <alignment/>
    </xf>
    <xf numFmtId="0" fontId="0" fillId="24" borderId="24" xfId="0" applyFill="1" applyBorder="1" applyAlignment="1">
      <alignment/>
    </xf>
    <xf numFmtId="0" fontId="0" fillId="24" borderId="26" xfId="0" applyFill="1" applyBorder="1" applyAlignment="1">
      <alignment/>
    </xf>
    <xf numFmtId="0" fontId="0" fillId="24" borderId="10" xfId="0" applyFill="1" applyBorder="1" applyAlignment="1">
      <alignment/>
    </xf>
    <xf numFmtId="0" fontId="0" fillId="24" borderId="27" xfId="0" applyFill="1" applyBorder="1" applyAlignment="1">
      <alignment/>
    </xf>
    <xf numFmtId="164" fontId="4" fillId="0" borderId="0" xfId="15" applyNumberFormat="1" applyFont="1" applyAlignment="1">
      <alignment horizontal="right"/>
      <protection/>
    </xf>
    <xf numFmtId="0" fontId="4" fillId="0" borderId="12" xfId="0" applyFont="1" applyBorder="1" applyAlignment="1">
      <alignment/>
    </xf>
    <xf numFmtId="164" fontId="10" fillId="0" borderId="12" xfId="66" applyNumberFormat="1" applyFont="1" applyBorder="1" applyAlignment="1">
      <alignment/>
    </xf>
    <xf numFmtId="165" fontId="10" fillId="0" borderId="12" xfId="66" applyNumberFormat="1" applyFont="1" applyBorder="1" applyAlignment="1">
      <alignment/>
    </xf>
    <xf numFmtId="164" fontId="10" fillId="0" borderId="12" xfId="66" applyNumberFormat="1" applyFont="1" applyFill="1" applyBorder="1" applyAlignment="1">
      <alignment/>
    </xf>
    <xf numFmtId="0" fontId="10" fillId="0" borderId="12" xfId="15" applyFont="1" applyBorder="1">
      <alignment/>
      <protection/>
    </xf>
    <xf numFmtId="181" fontId="10" fillId="0" borderId="12" xfId="15" applyNumberFormat="1" applyFont="1" applyBorder="1">
      <alignment/>
      <protection/>
    </xf>
    <xf numFmtId="181" fontId="9" fillId="0" borderId="12" xfId="15" applyNumberFormat="1" applyFont="1" applyBorder="1">
      <alignment/>
      <protection/>
    </xf>
    <xf numFmtId="0" fontId="10" fillId="0" borderId="12" xfId="15" applyFont="1" applyFill="1" applyBorder="1" applyAlignment="1">
      <alignment horizontal="right"/>
      <protection/>
    </xf>
    <xf numFmtId="181" fontId="10" fillId="0" borderId="12" xfId="15" applyNumberFormat="1" applyFont="1" applyFill="1" applyBorder="1" applyAlignment="1">
      <alignment horizontal="right"/>
      <protection/>
    </xf>
    <xf numFmtId="181" fontId="10" fillId="0" borderId="12" xfId="15" applyNumberFormat="1" applyFont="1" applyBorder="1" applyAlignment="1">
      <alignment horizontal="right"/>
      <protection/>
    </xf>
    <xf numFmtId="0" fontId="10" fillId="0" borderId="12" xfId="15" applyFont="1" applyBorder="1" applyAlignment="1">
      <alignment horizontal="center"/>
      <protection/>
    </xf>
    <xf numFmtId="3" fontId="10" fillId="0" borderId="12" xfId="15" applyNumberFormat="1" applyFont="1" applyFill="1" applyBorder="1" applyAlignment="1">
      <alignment horizontal="center"/>
      <protection/>
    </xf>
    <xf numFmtId="164" fontId="4" fillId="0" borderId="12" xfId="15" applyNumberFormat="1" applyFont="1" applyBorder="1" applyAlignment="1">
      <alignment horizontal="right"/>
      <protection/>
    </xf>
    <xf numFmtId="0" fontId="4" fillId="0" borderId="12" xfId="15" applyFont="1" applyBorder="1" applyAlignment="1">
      <alignment horizontal="right"/>
      <protection/>
    </xf>
    <xf numFmtId="180" fontId="10" fillId="0" borderId="12" xfId="15" applyNumberFormat="1" applyFont="1" applyFill="1" applyBorder="1" applyAlignment="1">
      <alignment horizontal="right"/>
      <protection/>
    </xf>
    <xf numFmtId="3" fontId="10" fillId="0" borderId="12" xfId="15" applyNumberFormat="1" applyFont="1" applyFill="1" applyBorder="1" applyAlignment="1">
      <alignment horizontal="right"/>
      <protection/>
    </xf>
    <xf numFmtId="0" fontId="9" fillId="0" borderId="12" xfId="15" applyFont="1" applyFill="1" applyBorder="1">
      <alignment/>
      <protection/>
    </xf>
    <xf numFmtId="0" fontId="10" fillId="0" borderId="12" xfId="15" applyFont="1" applyFill="1" applyBorder="1" applyAlignment="1">
      <alignment horizontal="center"/>
      <protection/>
    </xf>
    <xf numFmtId="164" fontId="4" fillId="0" borderId="12" xfId="15" applyNumberFormat="1" applyFont="1" applyBorder="1" applyAlignment="1">
      <alignment horizontal="right"/>
      <protection/>
    </xf>
    <xf numFmtId="0" fontId="0" fillId="0" borderId="12" xfId="0" applyBorder="1" applyAlignment="1">
      <alignment/>
    </xf>
    <xf numFmtId="3" fontId="10" fillId="24" borderId="12" xfId="15" applyNumberFormat="1" applyFont="1" applyFill="1" applyBorder="1" applyAlignment="1">
      <alignment horizontal="center"/>
      <protection/>
    </xf>
    <xf numFmtId="164" fontId="10" fillId="0" borderId="12" xfId="15" applyNumberFormat="1" applyFont="1" applyFill="1" applyBorder="1" applyAlignment="1">
      <alignment horizontal="right"/>
      <protection/>
    </xf>
    <xf numFmtId="0" fontId="0" fillId="0" borderId="28" xfId="0" applyBorder="1" applyAlignment="1">
      <alignment/>
    </xf>
    <xf numFmtId="164" fontId="10" fillId="24" borderId="28" xfId="15" applyNumberFormat="1" applyFont="1" applyFill="1" applyBorder="1" applyAlignment="1">
      <alignment horizontal="right"/>
      <protection/>
    </xf>
    <xf numFmtId="164" fontId="10" fillId="0" borderId="28" xfId="15" applyNumberFormat="1" applyFont="1" applyFill="1" applyBorder="1" applyAlignment="1">
      <alignment horizontal="right"/>
      <protection/>
    </xf>
    <xf numFmtId="0" fontId="0" fillId="0" borderId="11" xfId="15" applyFont="1" applyFill="1" applyBorder="1" applyAlignment="1">
      <alignment horizontal="center"/>
      <protection/>
    </xf>
    <xf numFmtId="0" fontId="9" fillId="24" borderId="11" xfId="15" applyFont="1" applyFill="1" applyBorder="1" applyAlignment="1">
      <alignment horizontal="center" wrapText="1"/>
      <protection/>
    </xf>
    <xf numFmtId="0" fontId="0" fillId="0" borderId="11" xfId="15" applyFont="1" applyBorder="1" applyAlignment="1">
      <alignment horizontal="center" wrapText="1"/>
      <protection/>
    </xf>
    <xf numFmtId="0" fontId="4" fillId="0" borderId="0" xfId="15" applyFont="1" applyAlignment="1">
      <alignment horizontal="left" vertical="top" wrapText="1"/>
      <protection/>
    </xf>
    <xf numFmtId="0" fontId="4" fillId="0" borderId="0" xfId="15" applyFont="1" applyAlignment="1">
      <alignment horizontal="left"/>
      <protection/>
    </xf>
    <xf numFmtId="0" fontId="4" fillId="0" borderId="0" xfId="15" applyFont="1" applyAlignment="1">
      <alignment vertical="top" wrapText="1"/>
      <protection/>
    </xf>
    <xf numFmtId="0" fontId="4" fillId="0" borderId="0" xfId="15" applyNumberFormat="1" applyFont="1" applyAlignment="1">
      <alignment horizontal="left" wrapText="1"/>
      <protection/>
    </xf>
    <xf numFmtId="0" fontId="7" fillId="0" borderId="0" xfId="58" applyFont="1" applyAlignment="1" applyProtection="1">
      <alignment horizontal="left" wrapText="1"/>
      <protection/>
    </xf>
    <xf numFmtId="0" fontId="11" fillId="0" borderId="0" xfId="58" applyFont="1" applyAlignment="1" applyProtection="1">
      <alignment horizontal="left" wrapText="1"/>
      <protection/>
    </xf>
    <xf numFmtId="0" fontId="9" fillId="24" borderId="24" xfId="16" applyFont="1" applyFill="1" applyBorder="1" applyAlignment="1">
      <alignment horizontal="right" vertical="center"/>
      <protection/>
    </xf>
    <xf numFmtId="0" fontId="9" fillId="24" borderId="12" xfId="16" applyFont="1" applyFill="1" applyBorder="1" applyAlignment="1">
      <alignment horizontal="center"/>
      <protection/>
    </xf>
    <xf numFmtId="0" fontId="9" fillId="24" borderId="0" xfId="16" applyFont="1" applyFill="1" applyBorder="1" applyAlignment="1">
      <alignment horizontal="center"/>
      <protection/>
    </xf>
    <xf numFmtId="0" fontId="9" fillId="24" borderId="13" xfId="0" applyFont="1" applyFill="1" applyBorder="1" applyAlignment="1">
      <alignment horizontal="left"/>
    </xf>
    <xf numFmtId="0" fontId="9" fillId="0" borderId="11" xfId="15" applyFont="1" applyFill="1" applyBorder="1" applyAlignment="1">
      <alignment horizontal="center" wrapText="1"/>
      <protection/>
    </xf>
    <xf numFmtId="0" fontId="9" fillId="0" borderId="11" xfId="15" applyFont="1" applyBorder="1" applyAlignment="1">
      <alignment horizontal="center" wrapText="1"/>
      <protection/>
    </xf>
    <xf numFmtId="0" fontId="9" fillId="0" borderId="12" xfId="15" applyFont="1" applyFill="1" applyBorder="1" applyAlignment="1">
      <alignment horizontal="center"/>
      <protection/>
    </xf>
    <xf numFmtId="0" fontId="9" fillId="24" borderId="11" xfId="15" applyFont="1" applyFill="1" applyBorder="1" applyAlignment="1">
      <alignment horizontal="center"/>
      <protection/>
    </xf>
    <xf numFmtId="0" fontId="9" fillId="24" borderId="29" xfId="15" applyFont="1" applyFill="1" applyBorder="1" applyAlignment="1">
      <alignment horizontal="center"/>
      <protection/>
    </xf>
    <xf numFmtId="0" fontId="9" fillId="24" borderId="14" xfId="15" applyFont="1" applyFill="1" applyBorder="1" applyAlignment="1">
      <alignment horizontal="center"/>
      <protection/>
    </xf>
    <xf numFmtId="0" fontId="9" fillId="24" borderId="30" xfId="15" applyFont="1" applyFill="1" applyBorder="1" applyAlignment="1">
      <alignment horizontal="center"/>
      <protection/>
    </xf>
    <xf numFmtId="0" fontId="9" fillId="24" borderId="31" xfId="15" applyFont="1" applyFill="1" applyBorder="1" applyAlignment="1">
      <alignment horizontal="center"/>
      <protection/>
    </xf>
    <xf numFmtId="0" fontId="9" fillId="24" borderId="32" xfId="15" applyFont="1" applyFill="1" applyBorder="1" applyAlignment="1">
      <alignment horizontal="center"/>
      <protection/>
    </xf>
    <xf numFmtId="0" fontId="9" fillId="24" borderId="0" xfId="15" applyFont="1" applyFill="1" applyBorder="1" applyAlignment="1">
      <alignment horizontal="center"/>
      <protection/>
    </xf>
    <xf numFmtId="0" fontId="9" fillId="0" borderId="11" xfId="15" applyFont="1" applyBorder="1" applyAlignment="1">
      <alignment wrapText="1"/>
      <protection/>
    </xf>
    <xf numFmtId="0" fontId="0" fillId="0" borderId="11" xfId="15" applyFont="1" applyBorder="1" applyAlignment="1">
      <alignment wrapText="1"/>
      <protection/>
    </xf>
    <xf numFmtId="0" fontId="9" fillId="0" borderId="12" xfId="15" applyFont="1" applyFill="1" applyBorder="1" applyAlignment="1">
      <alignment horizontal="center" wrapText="1"/>
      <protection/>
    </xf>
    <xf numFmtId="0" fontId="0" fillId="0" borderId="12" xfId="15" applyFont="1" applyBorder="1" applyAlignment="1">
      <alignment wrapText="1"/>
      <protection/>
    </xf>
    <xf numFmtId="0" fontId="0" fillId="0" borderId="11" xfId="15" applyFont="1" applyBorder="1" applyAlignment="1">
      <alignment horizontal="center"/>
      <protection/>
    </xf>
    <xf numFmtId="0" fontId="0" fillId="0" borderId="11" xfId="15" applyFont="1" applyBorder="1" applyAlignment="1">
      <alignment/>
      <protection/>
    </xf>
    <xf numFmtId="0" fontId="0" fillId="0" borderId="11" xfId="15" applyFont="1" applyFill="1" applyBorder="1" applyAlignment="1">
      <alignment/>
      <protection/>
    </xf>
    <xf numFmtId="0" fontId="9" fillId="0" borderId="11" xfId="15" applyFont="1" applyFill="1" applyBorder="1" applyAlignment="1">
      <alignment wrapText="1"/>
      <protection/>
    </xf>
    <xf numFmtId="0" fontId="0" fillId="0" borderId="11" xfId="15" applyFont="1" applyFill="1" applyBorder="1" applyAlignment="1">
      <alignment wrapText="1"/>
      <protection/>
    </xf>
    <xf numFmtId="0" fontId="0" fillId="0" borderId="12" xfId="15" applyFont="1" applyFill="1" applyBorder="1" applyAlignment="1">
      <alignment wrapText="1"/>
      <protection/>
    </xf>
  </cellXfs>
  <cellStyles count="56">
    <cellStyle name="Normal" xfId="0"/>
    <cellStyle name="%" xfId="15"/>
    <cellStyle name="%_PSEI Q4 2013 - draft 3"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2_PSEI Q4 2013 - draft 3" xfId="57"/>
    <cellStyle name="Hyperlink_Public_ Private_ABI_employees_2003-2008_website_17th Sept_2010_adjusted_data_only_(final)" xfId="58"/>
    <cellStyle name="Input" xfId="59"/>
    <cellStyle name="Linked Cell" xfId="60"/>
    <cellStyle name="Neutral" xfId="61"/>
    <cellStyle name="Normal 2" xfId="62"/>
    <cellStyle name="Normal_Unrounded tables master v1" xfId="63"/>
    <cellStyle name="Note" xfId="64"/>
    <cellStyle name="Output" xfId="65"/>
    <cellStyle name="Percent" xfId="66"/>
    <cellStyle name="Title" xfId="67"/>
    <cellStyle name="Total" xfId="68"/>
    <cellStyle name="Warning Text" xfId="69"/>
  </cellStyles>
  <dxfs count="150">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bgColor indexed="10"/>
        </patternFill>
      </fill>
    </dxf>
    <dxf>
      <fill>
        <patternFill>
          <bgColor indexed="13"/>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0</xdr:rowOff>
    </xdr:from>
    <xdr:to>
      <xdr:col>12</xdr:col>
      <xdr:colOff>590550</xdr:colOff>
      <xdr:row>2</xdr:row>
      <xdr:rowOff>28575</xdr:rowOff>
    </xdr:to>
    <xdr:pic>
      <xdr:nvPicPr>
        <xdr:cNvPr id="1" name="Picture 13"/>
        <xdr:cNvPicPr preferRelativeResize="1">
          <a:picLocks noChangeAspect="1"/>
        </xdr:cNvPicPr>
      </xdr:nvPicPr>
      <xdr:blipFill>
        <a:blip r:embed="rId1"/>
        <a:stretch>
          <a:fillRect/>
        </a:stretch>
      </xdr:blipFill>
      <xdr:spPr>
        <a:xfrm>
          <a:off x="476250" y="190500"/>
          <a:ext cx="73056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0</xdr:rowOff>
    </xdr:from>
    <xdr:to>
      <xdr:col>3</xdr:col>
      <xdr:colOff>590550</xdr:colOff>
      <xdr:row>23</xdr:row>
      <xdr:rowOff>0</xdr:rowOff>
    </xdr:to>
    <xdr:sp>
      <xdr:nvSpPr>
        <xdr:cNvPr id="1" name="Text Box 1"/>
        <xdr:cNvSpPr txBox="1">
          <a:spLocks noChangeArrowheads="1"/>
        </xdr:cNvSpPr>
      </xdr:nvSpPr>
      <xdr:spPr>
        <a:xfrm>
          <a:off x="66675" y="10629900"/>
          <a:ext cx="2352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Contacts:
Nafeessah Ameerudden
Email: 
Tel:</a:t>
          </a:r>
        </a:p>
      </xdr:txBody>
    </xdr:sp>
    <xdr:clientData/>
  </xdr:twoCellAnchor>
  <xdr:twoCellAnchor>
    <xdr:from>
      <xdr:col>0</xdr:col>
      <xdr:colOff>57150</xdr:colOff>
      <xdr:row>23</xdr:row>
      <xdr:rowOff>0</xdr:rowOff>
    </xdr:from>
    <xdr:to>
      <xdr:col>3</xdr:col>
      <xdr:colOff>457200</xdr:colOff>
      <xdr:row>23</xdr:row>
      <xdr:rowOff>0</xdr:rowOff>
    </xdr:to>
    <xdr:sp>
      <xdr:nvSpPr>
        <xdr:cNvPr id="2" name="Text Box 2"/>
        <xdr:cNvSpPr txBox="1">
          <a:spLocks noChangeArrowheads="1"/>
        </xdr:cNvSpPr>
      </xdr:nvSpPr>
      <xdr:spPr>
        <a:xfrm>
          <a:off x="57150" y="10629900"/>
          <a:ext cx="222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Andrew Rowlinson
Email: 
Tel: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ies@bis.gsi.gov.uk" TargetMode="External" /><Relationship Id="rId2" Type="http://schemas.openxmlformats.org/officeDocument/2006/relationships/hyperlink" Target="mailto:andrew.rowlinson@bis.gsi.gov.uk" TargetMode="External" /><Relationship Id="rId3" Type="http://schemas.openxmlformats.org/officeDocument/2006/relationships/hyperlink" Target="mailto:nafeessah.ameeruddenbhunnoo@bis.gsi.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rel/pse/public-sector-employment/index.html" TargetMode="External" /><Relationship Id="rId2" Type="http://schemas.openxmlformats.org/officeDocument/2006/relationships/hyperlink" Target="http://www.ons.gov.uk/ons/rel/lms/labour-market-statistics/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D48"/>
  <sheetViews>
    <sheetView tabSelected="1" zoomScale="80" zoomScaleNormal="80" workbookViewId="0" topLeftCell="A22">
      <selection activeCell="A1" sqref="A1"/>
    </sheetView>
  </sheetViews>
  <sheetFormatPr defaultColWidth="9.140625" defaultRowHeight="15"/>
  <cols>
    <col min="1" max="1" width="9.140625" style="203" customWidth="1"/>
    <col min="2" max="2" width="7.28125" style="203" customWidth="1"/>
    <col min="3" max="16384" width="9.140625" style="203" customWidth="1"/>
  </cols>
  <sheetData>
    <row r="2" ht="48.75" customHeight="1"/>
    <row r="3" ht="27.75">
      <c r="A3" s="204" t="s">
        <v>106</v>
      </c>
    </row>
    <row r="4" ht="27.75">
      <c r="A4" s="204" t="s">
        <v>107</v>
      </c>
    </row>
    <row r="5" ht="27.75">
      <c r="A5" s="205" t="s">
        <v>2</v>
      </c>
    </row>
    <row r="8" ht="18">
      <c r="C8" s="1" t="s">
        <v>3</v>
      </c>
    </row>
    <row r="9" ht="18">
      <c r="C9" s="1" t="s">
        <v>108</v>
      </c>
    </row>
    <row r="10" spans="2:3" ht="18">
      <c r="B10" s="206" t="s">
        <v>0</v>
      </c>
      <c r="C10" s="1"/>
    </row>
    <row r="11" spans="2:3" ht="18">
      <c r="B11" s="207"/>
      <c r="C11" s="1" t="s">
        <v>101</v>
      </c>
    </row>
    <row r="12" spans="2:3" ht="18">
      <c r="B12" s="207"/>
      <c r="C12" s="1" t="s">
        <v>105</v>
      </c>
    </row>
    <row r="13" spans="2:3" ht="18">
      <c r="B13" s="207"/>
      <c r="C13" s="1" t="s">
        <v>83</v>
      </c>
    </row>
    <row r="14" spans="2:3" ht="18">
      <c r="B14" s="207"/>
      <c r="C14" s="1" t="s">
        <v>130</v>
      </c>
    </row>
    <row r="15" spans="2:3" ht="18">
      <c r="B15" s="206" t="s">
        <v>109</v>
      </c>
      <c r="C15" s="1"/>
    </row>
    <row r="16" spans="2:3" ht="18">
      <c r="B16" s="207"/>
      <c r="C16" s="1" t="s">
        <v>4</v>
      </c>
    </row>
    <row r="17" spans="2:3" ht="18">
      <c r="B17" s="207"/>
      <c r="C17" s="1" t="s">
        <v>5</v>
      </c>
    </row>
    <row r="18" spans="2:3" ht="18">
      <c r="B18" s="207"/>
      <c r="C18" s="1" t="s">
        <v>6</v>
      </c>
    </row>
    <row r="19" spans="2:3" ht="18">
      <c r="B19" s="207"/>
      <c r="C19" s="1" t="s">
        <v>7</v>
      </c>
    </row>
    <row r="20" spans="2:3" ht="18">
      <c r="B20" s="207"/>
      <c r="C20" s="1" t="s">
        <v>8</v>
      </c>
    </row>
    <row r="21" spans="2:3" ht="18">
      <c r="B21" s="207"/>
      <c r="C21" s="1" t="s">
        <v>9</v>
      </c>
    </row>
    <row r="22" spans="2:3" ht="18">
      <c r="B22" s="207"/>
      <c r="C22" s="1" t="s">
        <v>10</v>
      </c>
    </row>
    <row r="23" spans="2:3" ht="18">
      <c r="B23" s="207"/>
      <c r="C23" s="1" t="s">
        <v>11</v>
      </c>
    </row>
    <row r="24" spans="2:3" ht="18">
      <c r="B24" s="207"/>
      <c r="C24" s="1" t="s">
        <v>12</v>
      </c>
    </row>
    <row r="25" spans="2:3" ht="18">
      <c r="B25" s="207"/>
      <c r="C25" s="1" t="s">
        <v>13</v>
      </c>
    </row>
    <row r="26" spans="2:3" ht="18">
      <c r="B26" s="207"/>
      <c r="C26" s="1" t="s">
        <v>14</v>
      </c>
    </row>
    <row r="27" spans="2:3" ht="18">
      <c r="B27" s="207"/>
      <c r="C27" s="1" t="s">
        <v>15</v>
      </c>
    </row>
    <row r="28" spans="2:3" ht="18">
      <c r="B28" s="206" t="s">
        <v>110</v>
      </c>
      <c r="C28" s="1"/>
    </row>
    <row r="29" ht="18">
      <c r="C29" s="1" t="s">
        <v>71</v>
      </c>
    </row>
    <row r="30" ht="18">
      <c r="C30" s="1" t="s">
        <v>70</v>
      </c>
    </row>
    <row r="32" ht="15">
      <c r="B32" s="208" t="s">
        <v>16</v>
      </c>
    </row>
    <row r="33" ht="15">
      <c r="B33" s="209"/>
    </row>
    <row r="34" ht="15">
      <c r="B34" s="208" t="s">
        <v>17</v>
      </c>
    </row>
    <row r="35" ht="15">
      <c r="B35" s="208" t="s">
        <v>18</v>
      </c>
    </row>
    <row r="36" ht="15">
      <c r="B36" s="208" t="s">
        <v>19</v>
      </c>
    </row>
    <row r="37" ht="15">
      <c r="B37" s="208" t="s">
        <v>20</v>
      </c>
    </row>
    <row r="38" ht="15">
      <c r="B38" s="208"/>
    </row>
    <row r="39" ht="15">
      <c r="B39" s="210" t="s">
        <v>21</v>
      </c>
    </row>
    <row r="40" ht="15">
      <c r="B40" s="211"/>
    </row>
    <row r="41" spans="2:4" ht="18">
      <c r="B41" s="206" t="s">
        <v>111</v>
      </c>
      <c r="C41" s="207"/>
      <c r="D41" s="207"/>
    </row>
    <row r="42" spans="2:4" ht="18">
      <c r="B42" s="207" t="s">
        <v>112</v>
      </c>
      <c r="C42" s="207"/>
      <c r="D42" s="207"/>
    </row>
    <row r="43" spans="2:4" ht="18">
      <c r="B43" s="207" t="s">
        <v>113</v>
      </c>
      <c r="C43" s="212" t="s">
        <v>114</v>
      </c>
      <c r="D43" s="207"/>
    </row>
    <row r="44" spans="2:4" ht="18">
      <c r="B44" s="207" t="s">
        <v>115</v>
      </c>
      <c r="C44" s="207" t="s">
        <v>116</v>
      </c>
      <c r="D44" s="207"/>
    </row>
    <row r="45" spans="2:4" ht="18">
      <c r="B45" s="207"/>
      <c r="C45" s="207"/>
      <c r="D45" s="207"/>
    </row>
    <row r="46" spans="2:4" ht="18">
      <c r="B46" s="207" t="s">
        <v>117</v>
      </c>
      <c r="C46" s="207"/>
      <c r="D46" s="207"/>
    </row>
    <row r="47" spans="2:4" ht="18">
      <c r="B47" s="207" t="s">
        <v>113</v>
      </c>
      <c r="C47" s="213" t="s">
        <v>118</v>
      </c>
      <c r="D47" s="207"/>
    </row>
    <row r="48" spans="2:4" ht="18">
      <c r="B48" s="207" t="s">
        <v>115</v>
      </c>
      <c r="C48" s="214" t="s">
        <v>119</v>
      </c>
      <c r="D48" s="207"/>
    </row>
  </sheetData>
  <sheetProtection/>
  <hyperlinks>
    <hyperlink ref="B39" r:id="rId1" display="mailto:enquiries@bis.gsi.gov.uk"/>
    <hyperlink ref="C14" location="'Summary-NSA'!A1" display="Summary of Non Seasonally Adjusted PSEI"/>
    <hyperlink ref="C16" location="GSE!A1" display="London, South East &amp; East (GSE)"/>
    <hyperlink ref="C8" location="'Data Guide'!A1" display="Data Guide"/>
    <hyperlink ref="C17" location="'Rest of England'!A1" display="Rest of England"/>
    <hyperlink ref="C18" location="'North East'!A1" display="North East"/>
    <hyperlink ref="C19" location="'North West'!A1" display="North West"/>
    <hyperlink ref="C20" location="'Y&amp;H'!A1" display="Yorkshire &amp; the Humber (Y&amp;H)"/>
    <hyperlink ref="C21" location="'East Midlands'!A1" display="East Midlands"/>
    <hyperlink ref="C22" location="'West Midlands'!A1" display="West Midlands"/>
    <hyperlink ref="C23" location="'East of England'!A1" display="East of England  "/>
    <hyperlink ref="C24" location="London!A1" display="London"/>
    <hyperlink ref="C25" location="'South East'!A1" display="South East"/>
    <hyperlink ref="C26" location="'South West'!A1" display="South West"/>
    <hyperlink ref="C27" location="England!A1" display="England"/>
    <hyperlink ref="C29" location="'Component revisions - England'!A1" display="Component revisions - England"/>
    <hyperlink ref="C30" location="'Indicator revision - regions'!A1" display="Indicator revisions - regions"/>
    <hyperlink ref="C13" location="'Seasonally adjusted data'!A1" display="Indicator - seasonally adjusted data"/>
    <hyperlink ref="C11" location="'Summary - SA'!A1" display="Summary of Seasonally Adjusted PSEI"/>
    <hyperlink ref="C12" location="'Changes(ppts)'!A1" display="Quarterly and Annual Changes to the PSEI"/>
    <hyperlink ref="C43" r:id="rId2" display="andrew.rowlinson@bis.gsi.gov.uk"/>
    <hyperlink ref="C47" r:id="rId3" tooltip="mailto:nafeessah.ameeruddenbhunnoo@bis.gsi.gov.uk" display="mailto:nafeessah.ameeruddenbhunnoo@bis.gsi.gov.uk"/>
    <hyperlink ref="C9" location="'PSEI Indicator'!A1" display="Private Sector Employment Indicator Calculation"/>
  </hyperlinks>
  <printOptions/>
  <pageMargins left="0.7" right="0.7" top="0.75" bottom="0.75" header="0.3" footer="0.3"/>
  <pageSetup horizontalDpi="300" verticalDpi="300" orientation="landscape" paperSize="9" scale="65" r:id="rId5"/>
  <drawing r:id="rId4"/>
</worksheet>
</file>

<file path=xl/worksheets/sheet10.xml><?xml version="1.0" encoding="utf-8"?>
<worksheet xmlns="http://schemas.openxmlformats.org/spreadsheetml/2006/main" xmlns:r="http://schemas.openxmlformats.org/officeDocument/2006/relationships">
  <sheetPr>
    <tabColor indexed="34"/>
  </sheetPr>
  <dimension ref="A1:S47"/>
  <sheetViews>
    <sheetView showGridLines="0" zoomScalePageLayoutView="0" workbookViewId="0" topLeftCell="A1">
      <selection activeCell="A1" sqref="A1"/>
    </sheetView>
  </sheetViews>
  <sheetFormatPr defaultColWidth="9.140625" defaultRowHeight="15"/>
  <cols>
    <col min="1" max="3" width="9.140625" style="34" customWidth="1"/>
    <col min="4" max="4" width="10.00390625" style="34" customWidth="1"/>
    <col min="5" max="5" width="5.8515625" style="34" customWidth="1"/>
    <col min="6" max="6" width="9.140625" style="34" customWidth="1"/>
    <col min="7" max="7" width="11.421875" style="34" customWidth="1"/>
    <col min="8" max="8" width="5.8515625" style="34" customWidth="1"/>
    <col min="9" max="9" width="9.140625" style="34" customWidth="1"/>
    <col min="10" max="10" width="10.00390625" style="34" customWidth="1"/>
    <col min="11" max="11" width="5.8515625" style="34" customWidth="1"/>
    <col min="12" max="12" width="9.140625" style="34" customWidth="1"/>
    <col min="13" max="13" width="10.7109375" style="34" customWidth="1"/>
    <col min="14" max="14" width="5.8515625" style="34" customWidth="1"/>
    <col min="15" max="15" width="9.140625" style="34" customWidth="1"/>
    <col min="16" max="16" width="10.57421875" style="34" customWidth="1"/>
    <col min="17" max="17" width="5.8515625" style="34" customWidth="1"/>
    <col min="18" max="18" width="9.140625" style="34" customWidth="1"/>
    <col min="19" max="19" width="10.00390625" style="34" customWidth="1"/>
    <col min="20" max="16384" width="9.140625" style="7" customWidth="1"/>
  </cols>
  <sheetData>
    <row r="1" spans="1:19" s="2" customFormat="1" ht="15.75">
      <c r="A1" s="193" t="s">
        <v>125</v>
      </c>
      <c r="B1" s="12"/>
      <c r="C1" s="10"/>
      <c r="D1" s="10"/>
      <c r="E1" s="10"/>
      <c r="F1" s="10"/>
      <c r="G1" s="10"/>
      <c r="H1" s="11"/>
      <c r="I1" s="12"/>
      <c r="J1" s="12"/>
      <c r="K1" s="10"/>
      <c r="L1" s="12"/>
      <c r="M1" s="12"/>
      <c r="N1" s="12"/>
      <c r="O1" s="11"/>
      <c r="P1" s="12"/>
      <c r="Q1" s="12"/>
      <c r="R1" s="12"/>
      <c r="S1" s="12"/>
    </row>
    <row r="2" spans="1:19" s="2" customFormat="1" ht="15.75">
      <c r="A2" s="9" t="s">
        <v>6</v>
      </c>
      <c r="B2" s="12"/>
      <c r="C2" s="10"/>
      <c r="D2" s="10"/>
      <c r="E2" s="10"/>
      <c r="F2" s="10"/>
      <c r="G2" s="10"/>
      <c r="H2" s="11"/>
      <c r="I2" s="12"/>
      <c r="J2" s="12"/>
      <c r="K2" s="10"/>
      <c r="L2" s="12"/>
      <c r="M2" s="12"/>
      <c r="N2" s="12"/>
      <c r="O2" s="11"/>
      <c r="P2" s="12"/>
      <c r="Q2" s="12"/>
      <c r="R2" s="12"/>
      <c r="S2" s="12"/>
    </row>
    <row r="3" spans="1:19" s="2" customFormat="1" ht="15.75">
      <c r="A3" s="193" t="s">
        <v>86</v>
      </c>
      <c r="B3" s="12"/>
      <c r="C3" s="10"/>
      <c r="D3" s="10"/>
      <c r="E3" s="10"/>
      <c r="F3" s="10"/>
      <c r="G3" s="10"/>
      <c r="H3" s="11"/>
      <c r="I3" s="12"/>
      <c r="J3" s="12"/>
      <c r="K3" s="10"/>
      <c r="L3" s="12"/>
      <c r="M3" s="12"/>
      <c r="N3" s="12"/>
      <c r="O3" s="11"/>
      <c r="P3" s="12"/>
      <c r="Q3" s="12"/>
      <c r="R3" s="12"/>
      <c r="S3" s="12"/>
    </row>
    <row r="4" spans="1:19" s="2" customFormat="1" ht="13.5" thickBot="1">
      <c r="A4" s="14"/>
      <c r="B4" s="14"/>
      <c r="C4" s="14"/>
      <c r="D4" s="14"/>
      <c r="E4" s="14"/>
      <c r="F4" s="14"/>
      <c r="G4" s="14"/>
      <c r="H4" s="14"/>
      <c r="I4" s="14"/>
      <c r="J4" s="14"/>
      <c r="K4" s="14"/>
      <c r="L4" s="17"/>
      <c r="M4" s="14"/>
      <c r="N4" s="14"/>
      <c r="O4" s="14"/>
      <c r="P4" s="18"/>
      <c r="Q4" s="18"/>
      <c r="R4" s="18"/>
      <c r="S4" s="16" t="s">
        <v>36</v>
      </c>
    </row>
    <row r="5" spans="1:19" s="2" customFormat="1" ht="31.5" customHeight="1">
      <c r="A5" s="12"/>
      <c r="B5" s="12"/>
      <c r="C5" s="267" t="s">
        <v>37</v>
      </c>
      <c r="D5" s="267"/>
      <c r="E5" s="12"/>
      <c r="F5" s="277" t="s">
        <v>38</v>
      </c>
      <c r="G5" s="278"/>
      <c r="H5" s="40"/>
      <c r="I5" s="265" t="s">
        <v>39</v>
      </c>
      <c r="J5" s="279"/>
      <c r="K5" s="41"/>
      <c r="L5" s="265" t="s">
        <v>40</v>
      </c>
      <c r="M5" s="279"/>
      <c r="N5" s="41"/>
      <c r="O5" s="265" t="s">
        <v>41</v>
      </c>
      <c r="P5" s="280"/>
      <c r="Q5" s="38"/>
      <c r="R5" s="275" t="s">
        <v>58</v>
      </c>
      <c r="S5" s="276"/>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19" s="28" customFormat="1" ht="12.75">
      <c r="A7" s="34"/>
      <c r="B7" s="42"/>
      <c r="C7" s="24"/>
      <c r="D7" s="42"/>
      <c r="E7" s="24"/>
      <c r="F7" s="26"/>
      <c r="G7" s="42"/>
      <c r="H7" s="24"/>
      <c r="I7" s="32"/>
      <c r="J7" s="13"/>
      <c r="K7" s="13"/>
      <c r="L7" s="26"/>
      <c r="M7" s="13"/>
      <c r="N7" s="13"/>
      <c r="O7" s="26"/>
      <c r="P7" s="13"/>
      <c r="Q7" s="13"/>
      <c r="R7" s="27"/>
      <c r="S7" s="13"/>
    </row>
    <row r="8" spans="1:19" s="28" customFormat="1" ht="12.75">
      <c r="A8" s="34">
        <v>2008</v>
      </c>
      <c r="B8" s="42"/>
      <c r="C8" s="105">
        <v>51.3</v>
      </c>
      <c r="D8" s="137"/>
      <c r="E8" s="101"/>
      <c r="F8" s="148">
        <v>851000</v>
      </c>
      <c r="G8" s="58"/>
      <c r="H8" s="101"/>
      <c r="I8" s="147">
        <v>281000</v>
      </c>
      <c r="J8" s="58"/>
      <c r="K8" s="139"/>
      <c r="L8" s="148">
        <v>98000</v>
      </c>
      <c r="M8" s="148">
        <v>21000</v>
      </c>
      <c r="N8" s="139"/>
      <c r="O8" s="148">
        <v>429000</v>
      </c>
      <c r="P8" s="148">
        <v>-2000</v>
      </c>
      <c r="Q8" s="101"/>
      <c r="R8" s="146">
        <v>1659000</v>
      </c>
      <c r="S8" s="138"/>
    </row>
    <row r="9" spans="1:19" s="28" customFormat="1" ht="12.75">
      <c r="A9" s="34">
        <v>2009</v>
      </c>
      <c r="B9" s="45"/>
      <c r="C9" s="105">
        <v>48.7</v>
      </c>
      <c r="D9" s="137">
        <v>-2.6</v>
      </c>
      <c r="E9" s="101"/>
      <c r="F9" s="148">
        <v>809000</v>
      </c>
      <c r="G9" s="148">
        <v>-42000</v>
      </c>
      <c r="H9" s="101"/>
      <c r="I9" s="147">
        <v>286000</v>
      </c>
      <c r="J9" s="148">
        <v>4000</v>
      </c>
      <c r="K9" s="139"/>
      <c r="L9" s="148">
        <v>118000</v>
      </c>
      <c r="M9" s="148">
        <v>20000</v>
      </c>
      <c r="N9" s="139"/>
      <c r="O9" s="148">
        <v>449000</v>
      </c>
      <c r="P9" s="148">
        <v>20000</v>
      </c>
      <c r="Q9" s="101"/>
      <c r="R9" s="146">
        <v>1662000</v>
      </c>
      <c r="S9" s="150">
        <v>3000</v>
      </c>
    </row>
    <row r="10" spans="1:19" s="28" customFormat="1" ht="12.75">
      <c r="A10" s="33">
        <v>2010</v>
      </c>
      <c r="B10" s="46"/>
      <c r="C10" s="137">
        <v>50</v>
      </c>
      <c r="D10" s="101">
        <v>1.3</v>
      </c>
      <c r="E10" s="58"/>
      <c r="F10" s="148">
        <v>840000</v>
      </c>
      <c r="G10" s="146">
        <v>31000</v>
      </c>
      <c r="H10" s="106"/>
      <c r="I10" s="148">
        <v>282000</v>
      </c>
      <c r="J10" s="148">
        <v>-4000</v>
      </c>
      <c r="K10" s="58"/>
      <c r="L10" s="148">
        <v>124000</v>
      </c>
      <c r="M10" s="148">
        <v>6000</v>
      </c>
      <c r="N10" s="58"/>
      <c r="O10" s="148">
        <v>435000</v>
      </c>
      <c r="P10" s="146">
        <v>-14000</v>
      </c>
      <c r="Q10" s="102"/>
      <c r="R10" s="150">
        <v>1681000</v>
      </c>
      <c r="S10" s="150">
        <v>19000</v>
      </c>
    </row>
    <row r="11" spans="1:19" s="28" customFormat="1" ht="12.75">
      <c r="A11" s="33">
        <v>2011</v>
      </c>
      <c r="B11" s="46"/>
      <c r="C11" s="137">
        <v>50</v>
      </c>
      <c r="D11" s="101">
        <v>0.1</v>
      </c>
      <c r="E11" s="58"/>
      <c r="F11" s="148">
        <v>844000</v>
      </c>
      <c r="G11" s="146">
        <v>4000</v>
      </c>
      <c r="H11" s="106"/>
      <c r="I11" s="148">
        <v>265000</v>
      </c>
      <c r="J11" s="148">
        <v>-17000</v>
      </c>
      <c r="K11" s="58"/>
      <c r="L11" s="148">
        <v>136000</v>
      </c>
      <c r="M11" s="148">
        <v>13000</v>
      </c>
      <c r="N11" s="58"/>
      <c r="O11" s="148">
        <v>441000</v>
      </c>
      <c r="P11" s="146">
        <v>6000</v>
      </c>
      <c r="Q11" s="102"/>
      <c r="R11" s="150">
        <v>1686000</v>
      </c>
      <c r="S11" s="150">
        <v>5000</v>
      </c>
    </row>
    <row r="12" spans="1:19" s="28" customFormat="1" ht="12.75">
      <c r="A12" s="33">
        <v>2012</v>
      </c>
      <c r="B12" s="46"/>
      <c r="C12" s="137">
        <v>52</v>
      </c>
      <c r="D12" s="101">
        <v>1.9</v>
      </c>
      <c r="E12" s="58"/>
      <c r="F12" s="148">
        <v>881000</v>
      </c>
      <c r="G12" s="146">
        <v>37000</v>
      </c>
      <c r="H12" s="106"/>
      <c r="I12" s="148">
        <v>256000</v>
      </c>
      <c r="J12" s="148">
        <v>-9000</v>
      </c>
      <c r="K12" s="58"/>
      <c r="L12" s="148">
        <v>132000</v>
      </c>
      <c r="M12" s="148">
        <v>-4000</v>
      </c>
      <c r="N12" s="58"/>
      <c r="O12" s="148">
        <v>425000</v>
      </c>
      <c r="P12" s="146">
        <v>-16000</v>
      </c>
      <c r="Q12" s="102"/>
      <c r="R12" s="150">
        <v>1694000</v>
      </c>
      <c r="S12" s="150">
        <v>8000</v>
      </c>
    </row>
    <row r="13" spans="1:19" s="28" customFormat="1" ht="12.75">
      <c r="A13" s="33">
        <v>2013</v>
      </c>
      <c r="B13" s="46"/>
      <c r="C13" s="137">
        <v>52.3</v>
      </c>
      <c r="D13" s="101">
        <v>0.3</v>
      </c>
      <c r="E13" s="58"/>
      <c r="F13" s="148">
        <v>879000</v>
      </c>
      <c r="G13" s="146">
        <v>-1000</v>
      </c>
      <c r="H13" s="106"/>
      <c r="I13" s="148">
        <v>250000</v>
      </c>
      <c r="J13" s="148">
        <v>-6000</v>
      </c>
      <c r="K13" s="58"/>
      <c r="L13" s="148">
        <v>131000</v>
      </c>
      <c r="M13" s="148">
        <v>-1000</v>
      </c>
      <c r="N13" s="58"/>
      <c r="O13" s="148">
        <v>422000</v>
      </c>
      <c r="P13" s="146">
        <v>-3000</v>
      </c>
      <c r="Q13" s="102"/>
      <c r="R13" s="150">
        <v>1682000</v>
      </c>
      <c r="S13" s="150">
        <v>-12000</v>
      </c>
    </row>
    <row r="14" spans="1:19" s="28" customFormat="1" ht="12.75">
      <c r="A14" s="48"/>
      <c r="B14" s="46"/>
      <c r="C14" s="100"/>
      <c r="D14" s="100"/>
      <c r="E14" s="100"/>
      <c r="F14" s="58"/>
      <c r="G14" s="58"/>
      <c r="H14" s="58"/>
      <c r="I14" s="58"/>
      <c r="J14" s="58"/>
      <c r="K14" s="58"/>
      <c r="L14" s="58"/>
      <c r="M14" s="58"/>
      <c r="N14" s="58"/>
      <c r="O14" s="58"/>
      <c r="P14" s="58"/>
      <c r="Q14" s="58"/>
      <c r="R14" s="58"/>
      <c r="S14" s="58"/>
    </row>
    <row r="15" spans="1:19" s="28" customFormat="1" ht="12.75">
      <c r="A15" s="34">
        <v>2008</v>
      </c>
      <c r="B15" s="32" t="s">
        <v>53</v>
      </c>
      <c r="C15" s="100">
        <v>51.3</v>
      </c>
      <c r="D15" s="100" t="s">
        <v>74</v>
      </c>
      <c r="E15" s="100"/>
      <c r="F15" s="148">
        <v>848000</v>
      </c>
      <c r="G15" s="148" t="s">
        <v>74</v>
      </c>
      <c r="H15" s="58"/>
      <c r="I15" s="148">
        <v>281000</v>
      </c>
      <c r="J15" s="148" t="s">
        <v>74</v>
      </c>
      <c r="K15" s="58"/>
      <c r="L15" s="148">
        <v>89000</v>
      </c>
      <c r="M15" s="148">
        <v>7000</v>
      </c>
      <c r="N15" s="58"/>
      <c r="O15" s="148">
        <v>436000</v>
      </c>
      <c r="P15" s="148">
        <v>1000</v>
      </c>
      <c r="Q15" s="58"/>
      <c r="R15" s="148">
        <v>1653000</v>
      </c>
      <c r="S15" s="148" t="s">
        <v>74</v>
      </c>
    </row>
    <row r="16" spans="1:19" s="28" customFormat="1" ht="12.75">
      <c r="A16" s="34"/>
      <c r="B16" s="32" t="s">
        <v>54</v>
      </c>
      <c r="C16" s="100">
        <v>51.6</v>
      </c>
      <c r="D16" s="100" t="s">
        <v>74</v>
      </c>
      <c r="E16" s="100"/>
      <c r="F16" s="148">
        <v>858000</v>
      </c>
      <c r="G16" s="148" t="s">
        <v>74</v>
      </c>
      <c r="H16" s="58"/>
      <c r="I16" s="148">
        <v>281000</v>
      </c>
      <c r="J16" s="148" t="s">
        <v>74</v>
      </c>
      <c r="K16" s="58"/>
      <c r="L16" s="148">
        <v>94000</v>
      </c>
      <c r="M16" s="148">
        <v>10000</v>
      </c>
      <c r="N16" s="58"/>
      <c r="O16" s="148">
        <v>432000</v>
      </c>
      <c r="P16" s="58">
        <v>0</v>
      </c>
      <c r="Q16" s="58"/>
      <c r="R16" s="148">
        <v>1665000</v>
      </c>
      <c r="S16" s="148" t="s">
        <v>74</v>
      </c>
    </row>
    <row r="17" spans="1:19" s="28" customFormat="1" ht="12.75">
      <c r="A17" s="34"/>
      <c r="B17" s="32" t="s">
        <v>55</v>
      </c>
      <c r="C17" s="100">
        <v>51.5</v>
      </c>
      <c r="D17" s="100" t="s">
        <v>74</v>
      </c>
      <c r="E17" s="100"/>
      <c r="F17" s="148">
        <v>858000</v>
      </c>
      <c r="G17" s="148" t="s">
        <v>74</v>
      </c>
      <c r="H17" s="58"/>
      <c r="I17" s="148">
        <v>280000</v>
      </c>
      <c r="J17" s="148" t="s">
        <v>74</v>
      </c>
      <c r="K17" s="58"/>
      <c r="L17" s="148">
        <v>106000</v>
      </c>
      <c r="M17" s="148">
        <v>33000</v>
      </c>
      <c r="N17" s="58"/>
      <c r="O17" s="148">
        <v>420000</v>
      </c>
      <c r="P17" s="148">
        <v>-5000</v>
      </c>
      <c r="Q17" s="58"/>
      <c r="R17" s="148">
        <v>1665000</v>
      </c>
      <c r="S17" s="148" t="s">
        <v>74</v>
      </c>
    </row>
    <row r="18" spans="1:19" s="28" customFormat="1" ht="12.75">
      <c r="A18" s="34"/>
      <c r="B18" s="32" t="s">
        <v>56</v>
      </c>
      <c r="C18" s="100">
        <v>50.5</v>
      </c>
      <c r="D18" s="100" t="s">
        <v>74</v>
      </c>
      <c r="E18" s="100"/>
      <c r="F18" s="148">
        <v>835000</v>
      </c>
      <c r="G18" s="148" t="s">
        <v>74</v>
      </c>
      <c r="H18" s="58"/>
      <c r="I18" s="148">
        <v>287000</v>
      </c>
      <c r="J18" s="148" t="s">
        <v>74</v>
      </c>
      <c r="K18" s="58"/>
      <c r="L18" s="148">
        <v>102000</v>
      </c>
      <c r="M18" s="148">
        <v>34000</v>
      </c>
      <c r="N18" s="58"/>
      <c r="O18" s="148">
        <v>429000</v>
      </c>
      <c r="P18" s="148">
        <v>-6000</v>
      </c>
      <c r="Q18" s="58"/>
      <c r="R18" s="148">
        <v>1652000</v>
      </c>
      <c r="S18" s="148" t="s">
        <v>74</v>
      </c>
    </row>
    <row r="19" spans="1:19" s="28" customFormat="1" ht="12.75">
      <c r="A19" s="49">
        <v>2009</v>
      </c>
      <c r="B19" s="32" t="s">
        <v>53</v>
      </c>
      <c r="C19" s="100">
        <v>49.2</v>
      </c>
      <c r="D19" s="100">
        <v>-2.1</v>
      </c>
      <c r="E19" s="100"/>
      <c r="F19" s="148">
        <v>813000</v>
      </c>
      <c r="G19" s="148">
        <v>-35000</v>
      </c>
      <c r="H19" s="58"/>
      <c r="I19" s="148">
        <v>285000</v>
      </c>
      <c r="J19" s="148">
        <v>4000</v>
      </c>
      <c r="K19" s="58"/>
      <c r="L19" s="148">
        <v>103000</v>
      </c>
      <c r="M19" s="148">
        <v>14000</v>
      </c>
      <c r="N19" s="58"/>
      <c r="O19" s="148">
        <v>451000</v>
      </c>
      <c r="P19" s="148">
        <v>16000</v>
      </c>
      <c r="Q19" s="58"/>
      <c r="R19" s="148">
        <v>1652000</v>
      </c>
      <c r="S19" s="148">
        <v>-1000</v>
      </c>
    </row>
    <row r="20" spans="1:19" s="28" customFormat="1" ht="12.75">
      <c r="A20" s="49"/>
      <c r="B20" s="32" t="s">
        <v>54</v>
      </c>
      <c r="C20" s="100">
        <v>47.6</v>
      </c>
      <c r="D20" s="100">
        <v>-4</v>
      </c>
      <c r="E20" s="100"/>
      <c r="F20" s="148">
        <v>790000</v>
      </c>
      <c r="G20" s="148">
        <v>-68000</v>
      </c>
      <c r="H20" s="58"/>
      <c r="I20" s="148">
        <v>286000</v>
      </c>
      <c r="J20" s="148">
        <v>4000</v>
      </c>
      <c r="K20" s="58"/>
      <c r="L20" s="148">
        <v>122000</v>
      </c>
      <c r="M20" s="148">
        <v>29000</v>
      </c>
      <c r="N20" s="58"/>
      <c r="O20" s="148">
        <v>462000</v>
      </c>
      <c r="P20" s="148">
        <v>30000</v>
      </c>
      <c r="Q20" s="58"/>
      <c r="R20" s="148">
        <v>1660000</v>
      </c>
      <c r="S20" s="148">
        <v>-5000</v>
      </c>
    </row>
    <row r="21" spans="1:19" s="28" customFormat="1" ht="12.75">
      <c r="A21" s="50"/>
      <c r="B21" s="32" t="s">
        <v>55</v>
      </c>
      <c r="C21" s="100">
        <v>48.5</v>
      </c>
      <c r="D21" s="100">
        <v>-3.1</v>
      </c>
      <c r="E21" s="100"/>
      <c r="F21" s="148">
        <v>808000</v>
      </c>
      <c r="G21" s="148">
        <v>-50000</v>
      </c>
      <c r="H21" s="58"/>
      <c r="I21" s="148">
        <v>287000</v>
      </c>
      <c r="J21" s="148">
        <v>7000</v>
      </c>
      <c r="K21" s="58"/>
      <c r="L21" s="148">
        <v>129000</v>
      </c>
      <c r="M21" s="148">
        <v>23000</v>
      </c>
      <c r="N21" s="58"/>
      <c r="O21" s="148">
        <v>443000</v>
      </c>
      <c r="P21" s="148">
        <v>22000</v>
      </c>
      <c r="Q21" s="58"/>
      <c r="R21" s="148">
        <v>1667000</v>
      </c>
      <c r="S21" s="148">
        <v>2000</v>
      </c>
    </row>
    <row r="22" spans="1:19" s="28" customFormat="1" ht="12.75">
      <c r="A22" s="50"/>
      <c r="B22" s="32" t="s">
        <v>56</v>
      </c>
      <c r="C22" s="100">
        <v>49.4</v>
      </c>
      <c r="D22" s="100">
        <v>-1.1</v>
      </c>
      <c r="E22" s="100"/>
      <c r="F22" s="148">
        <v>824000</v>
      </c>
      <c r="G22" s="148">
        <v>-11000</v>
      </c>
      <c r="H22" s="58"/>
      <c r="I22" s="148">
        <v>285000</v>
      </c>
      <c r="J22" s="148">
        <v>-2000</v>
      </c>
      <c r="K22" s="58"/>
      <c r="L22" s="148">
        <v>118000</v>
      </c>
      <c r="M22" s="148">
        <v>16000</v>
      </c>
      <c r="N22" s="58"/>
      <c r="O22" s="148">
        <v>441000</v>
      </c>
      <c r="P22" s="148">
        <v>12000</v>
      </c>
      <c r="Q22" s="58"/>
      <c r="R22" s="148">
        <v>1667000</v>
      </c>
      <c r="S22" s="148">
        <v>16000</v>
      </c>
    </row>
    <row r="23" spans="1:19" s="28" customFormat="1" ht="12.75">
      <c r="A23" s="49">
        <v>2010</v>
      </c>
      <c r="B23" s="32" t="s">
        <v>53</v>
      </c>
      <c r="C23" s="100">
        <v>49.7</v>
      </c>
      <c r="D23" s="100">
        <v>0.5</v>
      </c>
      <c r="E23" s="100"/>
      <c r="F23" s="148">
        <v>836000</v>
      </c>
      <c r="G23" s="148">
        <v>23000</v>
      </c>
      <c r="H23" s="58"/>
      <c r="I23" s="148">
        <v>284000</v>
      </c>
      <c r="J23" s="148">
        <v>-1000</v>
      </c>
      <c r="K23" s="58"/>
      <c r="L23" s="148">
        <v>121000</v>
      </c>
      <c r="M23" s="148">
        <v>19000</v>
      </c>
      <c r="N23" s="58"/>
      <c r="O23" s="148">
        <v>439000</v>
      </c>
      <c r="P23" s="148">
        <v>-13000</v>
      </c>
      <c r="Q23" s="58"/>
      <c r="R23" s="148">
        <v>1680000</v>
      </c>
      <c r="S23" s="148">
        <v>28000</v>
      </c>
    </row>
    <row r="24" spans="1:19" s="28" customFormat="1" ht="12.75">
      <c r="A24" s="49"/>
      <c r="B24" s="32" t="s">
        <v>54</v>
      </c>
      <c r="C24" s="100">
        <v>50.9</v>
      </c>
      <c r="D24" s="100">
        <v>3.3</v>
      </c>
      <c r="E24" s="100"/>
      <c r="F24" s="148">
        <v>854000</v>
      </c>
      <c r="G24" s="148">
        <v>64000</v>
      </c>
      <c r="H24" s="58"/>
      <c r="I24" s="148">
        <v>282000</v>
      </c>
      <c r="J24" s="148">
        <v>-4000</v>
      </c>
      <c r="K24" s="58"/>
      <c r="L24" s="148">
        <v>122000</v>
      </c>
      <c r="M24" s="58">
        <v>0</v>
      </c>
      <c r="N24" s="58"/>
      <c r="O24" s="148">
        <v>420000</v>
      </c>
      <c r="P24" s="148">
        <v>-42000</v>
      </c>
      <c r="Q24" s="58"/>
      <c r="R24" s="148">
        <v>1679000</v>
      </c>
      <c r="S24" s="148">
        <v>19000</v>
      </c>
    </row>
    <row r="25" spans="1:19" s="28" customFormat="1" ht="12.75">
      <c r="A25" s="49"/>
      <c r="B25" s="32" t="s">
        <v>55</v>
      </c>
      <c r="C25" s="100">
        <v>50.3</v>
      </c>
      <c r="D25" s="100">
        <v>1.8</v>
      </c>
      <c r="E25" s="100"/>
      <c r="F25" s="148">
        <v>846000</v>
      </c>
      <c r="G25" s="148">
        <v>38000</v>
      </c>
      <c r="H25" s="58"/>
      <c r="I25" s="148">
        <v>275000</v>
      </c>
      <c r="J25" s="148">
        <v>-12000</v>
      </c>
      <c r="K25" s="58"/>
      <c r="L25" s="148">
        <v>127000</v>
      </c>
      <c r="M25" s="148">
        <v>-2000</v>
      </c>
      <c r="N25" s="58"/>
      <c r="O25" s="148">
        <v>433000</v>
      </c>
      <c r="P25" s="148">
        <v>-9000</v>
      </c>
      <c r="Q25" s="58"/>
      <c r="R25" s="148">
        <v>1682000</v>
      </c>
      <c r="S25" s="148">
        <v>15000</v>
      </c>
    </row>
    <row r="26" spans="1:19" s="28" customFormat="1" ht="12.75">
      <c r="A26" s="49"/>
      <c r="B26" s="32" t="s">
        <v>56</v>
      </c>
      <c r="C26" s="100">
        <v>49.6</v>
      </c>
      <c r="D26" s="100">
        <v>0.2</v>
      </c>
      <c r="E26" s="119"/>
      <c r="F26" s="148">
        <v>835000</v>
      </c>
      <c r="G26" s="148">
        <v>11000</v>
      </c>
      <c r="H26" s="58"/>
      <c r="I26" s="148">
        <v>273000</v>
      </c>
      <c r="J26" s="148">
        <v>-11000</v>
      </c>
      <c r="K26" s="58"/>
      <c r="L26" s="148">
        <v>125000</v>
      </c>
      <c r="M26" s="148">
        <v>7000</v>
      </c>
      <c r="N26" s="58"/>
      <c r="O26" s="148">
        <v>449000</v>
      </c>
      <c r="P26" s="148">
        <v>8000</v>
      </c>
      <c r="Q26" s="58"/>
      <c r="R26" s="148">
        <v>1682000</v>
      </c>
      <c r="S26" s="148">
        <v>15000</v>
      </c>
    </row>
    <row r="27" spans="1:19" s="28" customFormat="1" ht="12.75">
      <c r="A27" s="49">
        <v>2011</v>
      </c>
      <c r="B27" s="32" t="s">
        <v>53</v>
      </c>
      <c r="C27" s="100">
        <v>49</v>
      </c>
      <c r="D27" s="100">
        <v>-0.8</v>
      </c>
      <c r="E27" s="119"/>
      <c r="F27" s="148">
        <v>819000</v>
      </c>
      <c r="G27" s="148">
        <v>-17000</v>
      </c>
      <c r="H27" s="58"/>
      <c r="I27" s="148">
        <v>272000</v>
      </c>
      <c r="J27" s="148">
        <v>-12000</v>
      </c>
      <c r="K27" s="58"/>
      <c r="L27" s="148">
        <v>116000</v>
      </c>
      <c r="M27" s="148">
        <v>-6000</v>
      </c>
      <c r="N27" s="58"/>
      <c r="O27" s="148">
        <v>465000</v>
      </c>
      <c r="P27" s="148">
        <v>26000</v>
      </c>
      <c r="Q27" s="58"/>
      <c r="R27" s="148">
        <v>1672000</v>
      </c>
      <c r="S27" s="148">
        <v>-8000</v>
      </c>
    </row>
    <row r="28" spans="1:19" s="28" customFormat="1" ht="12.75">
      <c r="A28" s="49"/>
      <c r="B28" s="32" t="s">
        <v>54</v>
      </c>
      <c r="C28" s="100">
        <v>50.1</v>
      </c>
      <c r="D28" s="100">
        <v>-0.8</v>
      </c>
      <c r="E28" s="119"/>
      <c r="F28" s="148">
        <v>847000</v>
      </c>
      <c r="G28" s="148">
        <v>-7000</v>
      </c>
      <c r="H28" s="58"/>
      <c r="I28" s="148">
        <v>265000</v>
      </c>
      <c r="J28" s="148">
        <v>-17000</v>
      </c>
      <c r="K28" s="58"/>
      <c r="L28" s="148">
        <v>141000</v>
      </c>
      <c r="M28" s="148">
        <v>19000</v>
      </c>
      <c r="N28" s="58"/>
      <c r="O28" s="148">
        <v>438000</v>
      </c>
      <c r="P28" s="148">
        <v>18000</v>
      </c>
      <c r="Q28" s="58"/>
      <c r="R28" s="148">
        <v>1692000</v>
      </c>
      <c r="S28" s="148">
        <v>13000</v>
      </c>
    </row>
    <row r="29" spans="1:19" s="28" customFormat="1" ht="12.75">
      <c r="A29" s="49"/>
      <c r="B29" s="32" t="s">
        <v>55</v>
      </c>
      <c r="C29" s="100">
        <v>49.8</v>
      </c>
      <c r="D29" s="100">
        <v>-0.5</v>
      </c>
      <c r="E29" s="119"/>
      <c r="F29" s="148">
        <v>843000</v>
      </c>
      <c r="G29" s="148">
        <v>-3000</v>
      </c>
      <c r="H29" s="58"/>
      <c r="I29" s="148">
        <v>263000</v>
      </c>
      <c r="J29" s="148">
        <v>-12000</v>
      </c>
      <c r="K29" s="58"/>
      <c r="L29" s="148">
        <v>153000</v>
      </c>
      <c r="M29" s="148">
        <v>26000</v>
      </c>
      <c r="N29" s="58"/>
      <c r="O29" s="148">
        <v>434000</v>
      </c>
      <c r="P29" s="148">
        <v>1000</v>
      </c>
      <c r="Q29" s="58"/>
      <c r="R29" s="148">
        <v>1693000</v>
      </c>
      <c r="S29" s="148">
        <v>11000</v>
      </c>
    </row>
    <row r="30" spans="1:19" s="28" customFormat="1" ht="12.75">
      <c r="A30" s="49"/>
      <c r="B30" s="27" t="s">
        <v>56</v>
      </c>
      <c r="C30" s="117">
        <v>51.1</v>
      </c>
      <c r="D30" s="117">
        <v>1.4</v>
      </c>
      <c r="E30" s="118"/>
      <c r="F30" s="148">
        <v>862000</v>
      </c>
      <c r="G30" s="148">
        <v>27000</v>
      </c>
      <c r="H30" s="58"/>
      <c r="I30" s="148">
        <v>262000</v>
      </c>
      <c r="J30" s="148">
        <v>-11000</v>
      </c>
      <c r="K30" s="58"/>
      <c r="L30" s="148">
        <v>136000</v>
      </c>
      <c r="M30" s="148">
        <v>11000</v>
      </c>
      <c r="N30" s="58"/>
      <c r="O30" s="148">
        <v>428000</v>
      </c>
      <c r="P30" s="148">
        <v>-21000</v>
      </c>
      <c r="Q30" s="58"/>
      <c r="R30" s="148">
        <v>1688000</v>
      </c>
      <c r="S30" s="148">
        <v>6000</v>
      </c>
    </row>
    <row r="31" spans="1:19" s="28" customFormat="1" ht="12.75">
      <c r="A31" s="49">
        <v>2012</v>
      </c>
      <c r="B31" s="27" t="s">
        <v>53</v>
      </c>
      <c r="C31" s="100">
        <v>51.3</v>
      </c>
      <c r="D31" s="100">
        <v>2.3</v>
      </c>
      <c r="E31" s="119"/>
      <c r="F31" s="148">
        <v>873000</v>
      </c>
      <c r="G31" s="148">
        <v>54000</v>
      </c>
      <c r="H31" s="58"/>
      <c r="I31" s="148">
        <v>260000</v>
      </c>
      <c r="J31" s="148">
        <v>-12000</v>
      </c>
      <c r="K31" s="58"/>
      <c r="L31" s="148">
        <v>142000</v>
      </c>
      <c r="M31" s="148">
        <v>27000</v>
      </c>
      <c r="N31" s="58"/>
      <c r="O31" s="148">
        <v>427000</v>
      </c>
      <c r="P31" s="148">
        <v>-38000</v>
      </c>
      <c r="Q31" s="58"/>
      <c r="R31" s="148">
        <v>1703000</v>
      </c>
      <c r="S31" s="148">
        <v>31000</v>
      </c>
    </row>
    <row r="32" spans="1:19" s="28" customFormat="1" ht="12.75">
      <c r="A32" s="49"/>
      <c r="B32" s="27" t="s">
        <v>54</v>
      </c>
      <c r="C32" s="100">
        <v>51.6</v>
      </c>
      <c r="D32" s="100">
        <v>1.5</v>
      </c>
      <c r="E32" s="119"/>
      <c r="F32" s="148">
        <v>875000</v>
      </c>
      <c r="G32" s="148">
        <v>27000</v>
      </c>
      <c r="H32" s="58"/>
      <c r="I32" s="148">
        <v>256000</v>
      </c>
      <c r="J32" s="148">
        <v>-9000</v>
      </c>
      <c r="K32" s="58"/>
      <c r="L32" s="148">
        <v>137000</v>
      </c>
      <c r="M32" s="148">
        <v>-4000</v>
      </c>
      <c r="N32" s="58"/>
      <c r="O32" s="148">
        <v>426000</v>
      </c>
      <c r="P32" s="148">
        <v>-12000</v>
      </c>
      <c r="Q32" s="58"/>
      <c r="R32" s="148">
        <v>1695000</v>
      </c>
      <c r="S32" s="148">
        <v>3000</v>
      </c>
    </row>
    <row r="33" spans="1:19" s="28" customFormat="1" ht="12.75">
      <c r="A33" s="49"/>
      <c r="B33" s="27" t="s">
        <v>55</v>
      </c>
      <c r="C33" s="117">
        <v>53</v>
      </c>
      <c r="D33" s="117">
        <v>3.2</v>
      </c>
      <c r="E33" s="118"/>
      <c r="F33" s="148">
        <v>892000</v>
      </c>
      <c r="G33" s="148">
        <v>49000</v>
      </c>
      <c r="H33" s="58"/>
      <c r="I33" s="148">
        <v>253000</v>
      </c>
      <c r="J33" s="148">
        <v>-10000</v>
      </c>
      <c r="K33" s="58"/>
      <c r="L33" s="148">
        <v>125000</v>
      </c>
      <c r="M33" s="148">
        <v>-28000</v>
      </c>
      <c r="N33" s="58"/>
      <c r="O33" s="148">
        <v>414000</v>
      </c>
      <c r="P33" s="148">
        <v>-20000</v>
      </c>
      <c r="Q33" s="58"/>
      <c r="R33" s="148">
        <v>1684000</v>
      </c>
      <c r="S33" s="148">
        <v>-8000</v>
      </c>
    </row>
    <row r="34" spans="1:19" s="28" customFormat="1" ht="12.75">
      <c r="A34" s="49"/>
      <c r="B34" s="27" t="s">
        <v>56</v>
      </c>
      <c r="C34" s="117">
        <v>52</v>
      </c>
      <c r="D34" s="117">
        <v>0.9</v>
      </c>
      <c r="E34" s="118"/>
      <c r="F34" s="148">
        <v>881000</v>
      </c>
      <c r="G34" s="148">
        <v>19000</v>
      </c>
      <c r="H34" s="58"/>
      <c r="I34" s="148">
        <v>256000</v>
      </c>
      <c r="J34" s="148">
        <v>-6000</v>
      </c>
      <c r="K34" s="58"/>
      <c r="L34" s="148">
        <v>124000</v>
      </c>
      <c r="M34" s="148">
        <v>-12000</v>
      </c>
      <c r="N34" s="58"/>
      <c r="O34" s="148">
        <v>433000</v>
      </c>
      <c r="P34" s="148">
        <v>5000</v>
      </c>
      <c r="Q34" s="58"/>
      <c r="R34" s="148">
        <v>1694000</v>
      </c>
      <c r="S34" s="148">
        <v>7000</v>
      </c>
    </row>
    <row r="35" spans="1:19" s="31" customFormat="1" ht="12.75">
      <c r="A35" s="49">
        <v>2013</v>
      </c>
      <c r="B35" s="27" t="s">
        <v>53</v>
      </c>
      <c r="C35" s="117">
        <v>51.3</v>
      </c>
      <c r="D35" s="117">
        <v>0.1</v>
      </c>
      <c r="E35" s="118"/>
      <c r="F35" s="148">
        <v>873000</v>
      </c>
      <c r="G35" s="58">
        <v>0</v>
      </c>
      <c r="H35" s="58"/>
      <c r="I35" s="148">
        <v>254000</v>
      </c>
      <c r="J35" s="148">
        <v>-6000</v>
      </c>
      <c r="K35" s="58"/>
      <c r="L35" s="148">
        <v>128000</v>
      </c>
      <c r="M35" s="148">
        <v>-14000</v>
      </c>
      <c r="N35" s="58"/>
      <c r="O35" s="148">
        <v>445000</v>
      </c>
      <c r="P35" s="148">
        <v>18000</v>
      </c>
      <c r="Q35" s="58"/>
      <c r="R35" s="148">
        <v>1700000</v>
      </c>
      <c r="S35" s="148">
        <v>-3000</v>
      </c>
    </row>
    <row r="36" spans="2:19" ht="12.75">
      <c r="B36" s="27" t="s">
        <v>54</v>
      </c>
      <c r="C36" s="117">
        <v>51.8</v>
      </c>
      <c r="D36" s="117">
        <v>0.2</v>
      </c>
      <c r="E36" s="118"/>
      <c r="F36" s="148">
        <v>871000</v>
      </c>
      <c r="G36" s="148">
        <v>-4000</v>
      </c>
      <c r="H36" s="58"/>
      <c r="I36" s="148">
        <v>250000</v>
      </c>
      <c r="J36" s="148">
        <v>-6000</v>
      </c>
      <c r="K36" s="58"/>
      <c r="L36" s="148">
        <v>139000</v>
      </c>
      <c r="M36" s="148">
        <v>2000</v>
      </c>
      <c r="N36" s="58"/>
      <c r="O36" s="148">
        <v>422000</v>
      </c>
      <c r="P36" s="148">
        <v>-5000</v>
      </c>
      <c r="Q36" s="58"/>
      <c r="R36" s="148">
        <v>1681000</v>
      </c>
      <c r="S36" s="148">
        <v>-14000</v>
      </c>
    </row>
    <row r="37" spans="1:19" s="57" customFormat="1" ht="12.75">
      <c r="A37" s="52"/>
      <c r="B37" s="27" t="s">
        <v>55</v>
      </c>
      <c r="C37" s="117">
        <v>53</v>
      </c>
      <c r="D37" s="117">
        <v>0</v>
      </c>
      <c r="E37" s="118"/>
      <c r="F37" s="148">
        <v>885000</v>
      </c>
      <c r="G37" s="148">
        <v>-7000</v>
      </c>
      <c r="H37" s="58"/>
      <c r="I37" s="148">
        <v>248000</v>
      </c>
      <c r="J37" s="148">
        <v>-5000</v>
      </c>
      <c r="K37" s="58"/>
      <c r="L37" s="148">
        <v>133000</v>
      </c>
      <c r="M37" s="148">
        <v>8000</v>
      </c>
      <c r="N37" s="58"/>
      <c r="O37" s="148">
        <v>405000</v>
      </c>
      <c r="P37" s="148">
        <v>-10000</v>
      </c>
      <c r="Q37" s="58"/>
      <c r="R37" s="148">
        <v>1670000</v>
      </c>
      <c r="S37" s="148">
        <v>-14000</v>
      </c>
    </row>
    <row r="38" spans="1:19" ht="12.75">
      <c r="A38" s="237"/>
      <c r="B38" s="238" t="s">
        <v>56</v>
      </c>
      <c r="C38" s="239">
        <v>53.3</v>
      </c>
      <c r="D38" s="239">
        <v>1.3</v>
      </c>
      <c r="E38" s="240"/>
      <c r="F38" s="235">
        <v>893000</v>
      </c>
      <c r="G38" s="235">
        <v>12000</v>
      </c>
      <c r="H38" s="242"/>
      <c r="I38" s="235">
        <v>244000</v>
      </c>
      <c r="J38" s="235">
        <v>-13000</v>
      </c>
      <c r="K38" s="242"/>
      <c r="L38" s="235">
        <v>122000</v>
      </c>
      <c r="M38" s="235">
        <v>-2000</v>
      </c>
      <c r="N38" s="242"/>
      <c r="O38" s="235">
        <v>417000</v>
      </c>
      <c r="P38" s="235">
        <v>-16000</v>
      </c>
      <c r="Q38" s="242"/>
      <c r="R38" s="235">
        <v>1676000</v>
      </c>
      <c r="S38" s="235">
        <v>-18000</v>
      </c>
    </row>
    <row r="41" spans="1:6" ht="15">
      <c r="A41" s="36" t="s">
        <v>51</v>
      </c>
      <c r="C41" s="58"/>
      <c r="D41" s="58"/>
      <c r="E41" s="79"/>
      <c r="F41" s="65"/>
    </row>
    <row r="42" ht="12.75">
      <c r="A42" s="6" t="s">
        <v>60</v>
      </c>
    </row>
    <row r="43" ht="12.75">
      <c r="A43" s="6" t="s">
        <v>76</v>
      </c>
    </row>
    <row r="44" ht="12.75">
      <c r="A44" s="6"/>
    </row>
    <row r="46" ht="12.75">
      <c r="A46" s="36"/>
    </row>
    <row r="47" ht="12.75">
      <c r="A47" s="6"/>
    </row>
  </sheetData>
  <sheetProtection/>
  <mergeCells count="6">
    <mergeCell ref="O5:P5"/>
    <mergeCell ref="R5:S5"/>
    <mergeCell ref="C5:D5"/>
    <mergeCell ref="F5:G5"/>
    <mergeCell ref="I5:J5"/>
    <mergeCell ref="L5:M5"/>
  </mergeCells>
  <conditionalFormatting sqref="Q8:Q9">
    <cfRule type="cellIs" priority="9" dxfId="1" operator="greaterThanOrEqual" stopIfTrue="1">
      <formula>0</formula>
    </cfRule>
    <cfRule type="cellIs" priority="10" dxfId="0" operator="lessThan" stopIfTrue="1">
      <formula>0</formula>
    </cfRule>
  </conditionalFormatting>
  <printOptions/>
  <pageMargins left="0.7" right="0.7" top="0.75" bottom="0.75" header="0.3" footer="0.3"/>
  <pageSetup horizontalDpi="300" verticalDpi="300" orientation="landscape" paperSize="9" scale="75" r:id="rId1"/>
</worksheet>
</file>

<file path=xl/worksheets/sheet11.xml><?xml version="1.0" encoding="utf-8"?>
<worksheet xmlns="http://schemas.openxmlformats.org/spreadsheetml/2006/main" xmlns:r="http://schemas.openxmlformats.org/officeDocument/2006/relationships">
  <sheetPr>
    <tabColor indexed="34"/>
    <pageSetUpPr fitToPage="1"/>
  </sheetPr>
  <dimension ref="A1:T47"/>
  <sheetViews>
    <sheetView showGridLines="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3.28125" style="34" customWidth="1"/>
    <col min="20" max="16384" width="9.140625" style="7" customWidth="1"/>
  </cols>
  <sheetData>
    <row r="1" spans="1:19" s="2" customFormat="1" ht="15.75">
      <c r="A1" s="193" t="s">
        <v>125</v>
      </c>
      <c r="B1" s="12"/>
      <c r="C1" s="10"/>
      <c r="D1" s="10"/>
      <c r="E1" s="10"/>
      <c r="F1" s="10"/>
      <c r="G1" s="10"/>
      <c r="H1" s="11"/>
      <c r="J1" s="12"/>
      <c r="K1" s="10"/>
      <c r="L1" s="12"/>
      <c r="M1" s="12"/>
      <c r="N1" s="12"/>
      <c r="O1" s="11"/>
      <c r="P1" s="12"/>
      <c r="Q1" s="12"/>
      <c r="R1" s="12"/>
      <c r="S1" s="12"/>
    </row>
    <row r="2" spans="1:19" s="2" customFormat="1" ht="15.75">
      <c r="A2" s="9" t="s">
        <v>7</v>
      </c>
      <c r="B2" s="12"/>
      <c r="C2" s="10"/>
      <c r="D2" s="10"/>
      <c r="E2" s="10"/>
      <c r="F2" s="10"/>
      <c r="G2" s="10"/>
      <c r="H2" s="11"/>
      <c r="I2" s="12"/>
      <c r="J2" s="12"/>
      <c r="K2" s="10"/>
      <c r="L2" s="12"/>
      <c r="M2" s="12"/>
      <c r="N2" s="12"/>
      <c r="O2" s="11"/>
      <c r="P2" s="12"/>
      <c r="Q2" s="12"/>
      <c r="R2" s="12"/>
      <c r="S2" s="12"/>
    </row>
    <row r="3" spans="1:19" s="2" customFormat="1" ht="15.75">
      <c r="A3" s="193" t="s">
        <v>86</v>
      </c>
      <c r="B3" s="12"/>
      <c r="C3" s="10"/>
      <c r="D3" s="10"/>
      <c r="E3" s="10"/>
      <c r="F3" s="10"/>
      <c r="G3" s="10"/>
      <c r="H3" s="11"/>
      <c r="I3" s="12"/>
      <c r="J3" s="12"/>
      <c r="K3" s="10"/>
      <c r="L3" s="12"/>
      <c r="M3" s="12"/>
      <c r="N3" s="12"/>
      <c r="O3" s="11"/>
      <c r="P3" s="12"/>
      <c r="Q3" s="12"/>
      <c r="R3" s="12"/>
      <c r="S3" s="12"/>
    </row>
    <row r="4" spans="1:19" s="2" customFormat="1" ht="13.5" thickBot="1">
      <c r="A4" s="14"/>
      <c r="B4" s="14"/>
      <c r="C4" s="14"/>
      <c r="D4" s="14"/>
      <c r="E4" s="14"/>
      <c r="F4" s="14"/>
      <c r="G4" s="14"/>
      <c r="H4" s="14"/>
      <c r="I4" s="14"/>
      <c r="J4" s="14"/>
      <c r="K4" s="14"/>
      <c r="L4" s="17"/>
      <c r="M4" s="14"/>
      <c r="N4" s="14"/>
      <c r="O4" s="14"/>
      <c r="P4" s="18"/>
      <c r="Q4" s="18"/>
      <c r="R4" s="18"/>
      <c r="S4" s="16" t="s">
        <v>36</v>
      </c>
    </row>
    <row r="5" spans="1:19" s="2" customFormat="1" ht="29.25" customHeight="1">
      <c r="A5" s="12"/>
      <c r="B5" s="12"/>
      <c r="C5" s="267" t="s">
        <v>37</v>
      </c>
      <c r="D5" s="267"/>
      <c r="E5" s="12"/>
      <c r="F5" s="277" t="s">
        <v>38</v>
      </c>
      <c r="G5" s="278"/>
      <c r="H5" s="40"/>
      <c r="I5" s="265" t="s">
        <v>39</v>
      </c>
      <c r="J5" s="279"/>
      <c r="K5" s="41"/>
      <c r="L5" s="265" t="s">
        <v>40</v>
      </c>
      <c r="M5" s="279"/>
      <c r="N5" s="41"/>
      <c r="O5" s="265" t="s">
        <v>41</v>
      </c>
      <c r="P5" s="280"/>
      <c r="Q5" s="38"/>
      <c r="R5" s="275" t="s">
        <v>58</v>
      </c>
      <c r="S5" s="276"/>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19" s="28" customFormat="1" ht="12.75">
      <c r="A7" s="34"/>
      <c r="B7" s="42"/>
      <c r="C7" s="24"/>
      <c r="D7" s="42"/>
      <c r="E7" s="24"/>
      <c r="F7" s="26"/>
      <c r="G7" s="42"/>
      <c r="H7" s="24"/>
      <c r="I7" s="32"/>
      <c r="J7" s="13"/>
      <c r="K7" s="13"/>
      <c r="L7" s="26"/>
      <c r="M7" s="13"/>
      <c r="N7" s="13"/>
      <c r="O7" s="26"/>
      <c r="P7" s="13"/>
      <c r="Q7" s="13"/>
      <c r="R7" s="27"/>
      <c r="S7" s="13"/>
    </row>
    <row r="8" spans="1:19" s="28" customFormat="1" ht="12.75">
      <c r="A8" s="34">
        <v>2008</v>
      </c>
      <c r="B8" s="42"/>
      <c r="C8" s="105">
        <v>55.3</v>
      </c>
      <c r="D8" s="137"/>
      <c r="E8" s="101"/>
      <c r="F8" s="148">
        <v>2482000</v>
      </c>
      <c r="G8" s="58"/>
      <c r="H8" s="101"/>
      <c r="I8" s="147">
        <v>666000</v>
      </c>
      <c r="J8" s="58"/>
      <c r="K8" s="139"/>
      <c r="L8" s="148">
        <v>233000</v>
      </c>
      <c r="M8" s="148">
        <v>35000</v>
      </c>
      <c r="N8" s="139"/>
      <c r="O8" s="148">
        <v>1104000</v>
      </c>
      <c r="P8" s="148">
        <v>10000</v>
      </c>
      <c r="Q8" s="101"/>
      <c r="R8" s="146">
        <v>4485000</v>
      </c>
      <c r="S8" s="138"/>
    </row>
    <row r="9" spans="1:19" s="28" customFormat="1" ht="12.75">
      <c r="A9" s="34">
        <v>2009</v>
      </c>
      <c r="B9" s="45"/>
      <c r="C9" s="105">
        <v>54.1</v>
      </c>
      <c r="D9" s="137">
        <v>-1.3</v>
      </c>
      <c r="E9" s="101"/>
      <c r="F9" s="148">
        <v>2443000</v>
      </c>
      <c r="G9" s="148">
        <v>-39000</v>
      </c>
      <c r="H9" s="101"/>
      <c r="I9" s="147">
        <v>694000</v>
      </c>
      <c r="J9" s="148">
        <v>28000</v>
      </c>
      <c r="K9" s="139"/>
      <c r="L9" s="148">
        <v>287000</v>
      </c>
      <c r="M9" s="148">
        <v>54000</v>
      </c>
      <c r="N9" s="139"/>
      <c r="O9" s="148">
        <v>1093000</v>
      </c>
      <c r="P9" s="148">
        <v>-11000</v>
      </c>
      <c r="Q9" s="101"/>
      <c r="R9" s="146">
        <v>4517000</v>
      </c>
      <c r="S9" s="150">
        <v>32000</v>
      </c>
    </row>
    <row r="10" spans="1:19" s="28" customFormat="1" ht="12.75">
      <c r="A10" s="33">
        <v>2010</v>
      </c>
      <c r="B10" s="46"/>
      <c r="C10" s="137">
        <v>54.4</v>
      </c>
      <c r="D10" s="101">
        <v>0.3</v>
      </c>
      <c r="E10" s="58"/>
      <c r="F10" s="148">
        <v>2464000</v>
      </c>
      <c r="G10" s="146">
        <v>21000</v>
      </c>
      <c r="H10" s="106"/>
      <c r="I10" s="148">
        <v>687000</v>
      </c>
      <c r="J10" s="148">
        <v>-7000</v>
      </c>
      <c r="K10" s="58"/>
      <c r="L10" s="148">
        <v>279000</v>
      </c>
      <c r="M10" s="148">
        <v>-8000</v>
      </c>
      <c r="N10" s="58"/>
      <c r="O10" s="148">
        <v>1098000</v>
      </c>
      <c r="P10" s="146">
        <v>5000</v>
      </c>
      <c r="Q10" s="102"/>
      <c r="R10" s="150">
        <v>4528000</v>
      </c>
      <c r="S10" s="150">
        <v>11000</v>
      </c>
    </row>
    <row r="11" spans="1:19" s="28" customFormat="1" ht="12.75">
      <c r="A11" s="33">
        <v>2011</v>
      </c>
      <c r="B11" s="46"/>
      <c r="C11" s="137">
        <v>54.7</v>
      </c>
      <c r="D11" s="101">
        <v>0.3</v>
      </c>
      <c r="E11" s="58"/>
      <c r="F11" s="148">
        <v>2484000</v>
      </c>
      <c r="G11" s="146">
        <v>20000</v>
      </c>
      <c r="H11" s="106"/>
      <c r="I11" s="148">
        <v>659000</v>
      </c>
      <c r="J11" s="148">
        <v>-27000</v>
      </c>
      <c r="K11" s="58"/>
      <c r="L11" s="148">
        <v>298000</v>
      </c>
      <c r="M11" s="148">
        <v>19000</v>
      </c>
      <c r="N11" s="58"/>
      <c r="O11" s="148">
        <v>1100000</v>
      </c>
      <c r="P11" s="146">
        <v>2000</v>
      </c>
      <c r="Q11" s="102"/>
      <c r="R11" s="150">
        <v>4542000</v>
      </c>
      <c r="S11" s="150">
        <v>13000</v>
      </c>
    </row>
    <row r="12" spans="1:19" s="28" customFormat="1" ht="12.75">
      <c r="A12" s="33">
        <v>2012</v>
      </c>
      <c r="B12" s="46"/>
      <c r="C12" s="137">
        <v>55.7</v>
      </c>
      <c r="D12" s="101">
        <v>1</v>
      </c>
      <c r="E12" s="58"/>
      <c r="F12" s="148">
        <v>2522000</v>
      </c>
      <c r="G12" s="146">
        <v>37000</v>
      </c>
      <c r="H12" s="106"/>
      <c r="I12" s="148">
        <v>642000</v>
      </c>
      <c r="J12" s="148">
        <v>-17000</v>
      </c>
      <c r="K12" s="58"/>
      <c r="L12" s="148">
        <v>309000</v>
      </c>
      <c r="M12" s="148">
        <v>11000</v>
      </c>
      <c r="N12" s="58"/>
      <c r="O12" s="148">
        <v>1056000</v>
      </c>
      <c r="P12" s="146">
        <v>-44000</v>
      </c>
      <c r="Q12" s="102"/>
      <c r="R12" s="150">
        <v>4529000</v>
      </c>
      <c r="S12" s="150">
        <v>-13000</v>
      </c>
    </row>
    <row r="13" spans="1:19" s="28" customFormat="1" ht="12.75">
      <c r="A13" s="33">
        <v>2013</v>
      </c>
      <c r="B13" s="46"/>
      <c r="C13" s="137">
        <v>55.7</v>
      </c>
      <c r="D13" s="101">
        <v>0</v>
      </c>
      <c r="E13" s="58"/>
      <c r="F13" s="148">
        <v>2526000</v>
      </c>
      <c r="G13" s="146">
        <v>4000</v>
      </c>
      <c r="H13" s="106"/>
      <c r="I13" s="148">
        <v>636000</v>
      </c>
      <c r="J13" s="148">
        <v>-6000</v>
      </c>
      <c r="K13" s="58"/>
      <c r="L13" s="148">
        <v>274000</v>
      </c>
      <c r="M13" s="148">
        <v>-35000</v>
      </c>
      <c r="N13" s="58"/>
      <c r="O13" s="148">
        <v>1100000</v>
      </c>
      <c r="P13" s="146">
        <v>44000</v>
      </c>
      <c r="Q13" s="102"/>
      <c r="R13" s="150">
        <v>4536000</v>
      </c>
      <c r="S13" s="150">
        <v>7000</v>
      </c>
    </row>
    <row r="14" spans="1:19" s="28" customFormat="1" ht="12.75">
      <c r="A14" s="48"/>
      <c r="B14" s="46"/>
      <c r="C14" s="100"/>
      <c r="D14" s="100"/>
      <c r="E14" s="100"/>
      <c r="F14" s="58"/>
      <c r="G14" s="58"/>
      <c r="H14" s="58"/>
      <c r="I14" s="58"/>
      <c r="J14" s="58"/>
      <c r="K14" s="58"/>
      <c r="L14" s="58"/>
      <c r="M14" s="58"/>
      <c r="N14" s="58"/>
      <c r="O14" s="58"/>
      <c r="P14" s="58"/>
      <c r="Q14" s="58"/>
      <c r="R14" s="58"/>
      <c r="S14" s="58"/>
    </row>
    <row r="15" spans="1:19" s="28" customFormat="1" ht="12.75">
      <c r="A15" s="34">
        <v>2008</v>
      </c>
      <c r="B15" s="32" t="s">
        <v>53</v>
      </c>
      <c r="C15" s="100">
        <v>55.3</v>
      </c>
      <c r="D15" s="100" t="s">
        <v>74</v>
      </c>
      <c r="E15" s="100"/>
      <c r="F15" s="148">
        <v>2475000</v>
      </c>
      <c r="G15" s="148" t="s">
        <v>74</v>
      </c>
      <c r="H15" s="58"/>
      <c r="I15" s="148">
        <v>664000</v>
      </c>
      <c r="J15" s="148" t="s">
        <v>74</v>
      </c>
      <c r="K15" s="58"/>
      <c r="L15" s="148">
        <v>205000</v>
      </c>
      <c r="M15" s="148">
        <v>12000</v>
      </c>
      <c r="N15" s="58"/>
      <c r="O15" s="148">
        <v>1133000</v>
      </c>
      <c r="P15" s="148">
        <v>32000</v>
      </c>
      <c r="Q15" s="58"/>
      <c r="R15" s="148">
        <v>4477000</v>
      </c>
      <c r="S15" s="148" t="s">
        <v>74</v>
      </c>
    </row>
    <row r="16" spans="1:19" s="28" customFormat="1" ht="12.75">
      <c r="A16" s="34"/>
      <c r="B16" s="32" t="s">
        <v>54</v>
      </c>
      <c r="C16" s="100">
        <v>55.8</v>
      </c>
      <c r="D16" s="100" t="s">
        <v>74</v>
      </c>
      <c r="E16" s="100"/>
      <c r="F16" s="148">
        <v>2494000</v>
      </c>
      <c r="G16" s="148" t="s">
        <v>74</v>
      </c>
      <c r="H16" s="58"/>
      <c r="I16" s="148">
        <v>666000</v>
      </c>
      <c r="J16" s="148" t="s">
        <v>74</v>
      </c>
      <c r="K16" s="58"/>
      <c r="L16" s="148">
        <v>220000</v>
      </c>
      <c r="M16" s="148">
        <v>21000</v>
      </c>
      <c r="N16" s="58"/>
      <c r="O16" s="148">
        <v>1092000</v>
      </c>
      <c r="P16" s="58">
        <v>0</v>
      </c>
      <c r="Q16" s="58"/>
      <c r="R16" s="148">
        <v>4471000</v>
      </c>
      <c r="S16" s="148" t="s">
        <v>74</v>
      </c>
    </row>
    <row r="17" spans="1:19" s="28" customFormat="1" ht="12.75">
      <c r="A17" s="34"/>
      <c r="B17" s="32" t="s">
        <v>55</v>
      </c>
      <c r="C17" s="100">
        <v>54.9</v>
      </c>
      <c r="D17" s="100" t="s">
        <v>74</v>
      </c>
      <c r="E17" s="100"/>
      <c r="F17" s="148">
        <v>2470000</v>
      </c>
      <c r="G17" s="148" t="s">
        <v>74</v>
      </c>
      <c r="H17" s="58"/>
      <c r="I17" s="148">
        <v>662000</v>
      </c>
      <c r="J17" s="148" t="s">
        <v>74</v>
      </c>
      <c r="K17" s="58"/>
      <c r="L17" s="148">
        <v>252000</v>
      </c>
      <c r="M17" s="148">
        <v>44000</v>
      </c>
      <c r="N17" s="58"/>
      <c r="O17" s="148">
        <v>1114000</v>
      </c>
      <c r="P17" s="148">
        <v>29000</v>
      </c>
      <c r="Q17" s="58"/>
      <c r="R17" s="148">
        <v>4497000</v>
      </c>
      <c r="S17" s="148" t="s">
        <v>74</v>
      </c>
    </row>
    <row r="18" spans="1:19" s="28" customFormat="1" ht="12.75">
      <c r="A18" s="34"/>
      <c r="B18" s="32" t="s">
        <v>56</v>
      </c>
      <c r="C18" s="100">
        <v>54.8</v>
      </c>
      <c r="D18" s="100" t="s">
        <v>74</v>
      </c>
      <c r="E18" s="100"/>
      <c r="F18" s="148">
        <v>2462000</v>
      </c>
      <c r="G18" s="148" t="s">
        <v>74</v>
      </c>
      <c r="H18" s="58"/>
      <c r="I18" s="148">
        <v>699000</v>
      </c>
      <c r="J18" s="148" t="s">
        <v>74</v>
      </c>
      <c r="K18" s="58"/>
      <c r="L18" s="148">
        <v>254000</v>
      </c>
      <c r="M18" s="148">
        <v>64000</v>
      </c>
      <c r="N18" s="58"/>
      <c r="O18" s="148">
        <v>1078000</v>
      </c>
      <c r="P18" s="148">
        <v>-21000</v>
      </c>
      <c r="Q18" s="58"/>
      <c r="R18" s="148">
        <v>4493000</v>
      </c>
      <c r="S18" s="148" t="s">
        <v>74</v>
      </c>
    </row>
    <row r="19" spans="1:19" s="28" customFormat="1" ht="12.75">
      <c r="A19" s="49">
        <v>2009</v>
      </c>
      <c r="B19" s="32" t="s">
        <v>53</v>
      </c>
      <c r="C19" s="100">
        <v>54.4</v>
      </c>
      <c r="D19" s="100">
        <v>-0.9</v>
      </c>
      <c r="E19" s="100"/>
      <c r="F19" s="148">
        <v>2441000</v>
      </c>
      <c r="G19" s="148">
        <v>-34000</v>
      </c>
      <c r="H19" s="58"/>
      <c r="I19" s="148">
        <v>694000</v>
      </c>
      <c r="J19" s="148">
        <v>30000</v>
      </c>
      <c r="K19" s="58"/>
      <c r="L19" s="148">
        <v>278000</v>
      </c>
      <c r="M19" s="148">
        <v>73000</v>
      </c>
      <c r="N19" s="58"/>
      <c r="O19" s="148">
        <v>1077000</v>
      </c>
      <c r="P19" s="148">
        <v>-56000</v>
      </c>
      <c r="Q19" s="58"/>
      <c r="R19" s="148">
        <v>4490000</v>
      </c>
      <c r="S19" s="148">
        <v>13000</v>
      </c>
    </row>
    <row r="20" spans="1:19" s="28" customFormat="1" ht="12.75">
      <c r="A20" s="49"/>
      <c r="B20" s="32" t="s">
        <v>54</v>
      </c>
      <c r="C20" s="100">
        <v>54</v>
      </c>
      <c r="D20" s="100">
        <v>-1.8</v>
      </c>
      <c r="E20" s="100"/>
      <c r="F20" s="148">
        <v>2431000</v>
      </c>
      <c r="G20" s="148">
        <v>-63000</v>
      </c>
      <c r="H20" s="58"/>
      <c r="I20" s="148">
        <v>694000</v>
      </c>
      <c r="J20" s="148">
        <v>28000</v>
      </c>
      <c r="K20" s="58"/>
      <c r="L20" s="148">
        <v>293000</v>
      </c>
      <c r="M20" s="148">
        <v>73000</v>
      </c>
      <c r="N20" s="58"/>
      <c r="O20" s="148">
        <v>1087000</v>
      </c>
      <c r="P20" s="148">
        <v>-5000</v>
      </c>
      <c r="Q20" s="58"/>
      <c r="R20" s="148">
        <v>4505000</v>
      </c>
      <c r="S20" s="148">
        <v>33000</v>
      </c>
    </row>
    <row r="21" spans="1:19" s="28" customFormat="1" ht="12.75">
      <c r="A21" s="50"/>
      <c r="B21" s="32" t="s">
        <v>55</v>
      </c>
      <c r="C21" s="100">
        <v>54.3</v>
      </c>
      <c r="D21" s="100">
        <v>-0.6</v>
      </c>
      <c r="E21" s="100"/>
      <c r="F21" s="148">
        <v>2463000</v>
      </c>
      <c r="G21" s="148">
        <v>-7000</v>
      </c>
      <c r="H21" s="58"/>
      <c r="I21" s="148">
        <v>693000</v>
      </c>
      <c r="J21" s="148">
        <v>31000</v>
      </c>
      <c r="K21" s="58"/>
      <c r="L21" s="148">
        <v>295000</v>
      </c>
      <c r="M21" s="148">
        <v>42000</v>
      </c>
      <c r="N21" s="58"/>
      <c r="O21" s="148">
        <v>1088000</v>
      </c>
      <c r="P21" s="148">
        <v>-26000</v>
      </c>
      <c r="Q21" s="58"/>
      <c r="R21" s="148">
        <v>4538000</v>
      </c>
      <c r="S21" s="148">
        <v>41000</v>
      </c>
    </row>
    <row r="22" spans="1:19" s="28" customFormat="1" ht="12.75">
      <c r="A22" s="50"/>
      <c r="B22" s="32" t="s">
        <v>56</v>
      </c>
      <c r="C22" s="100">
        <v>53.6</v>
      </c>
      <c r="D22" s="100">
        <v>-1.2</v>
      </c>
      <c r="E22" s="100"/>
      <c r="F22" s="148">
        <v>2431000</v>
      </c>
      <c r="G22" s="148">
        <v>-31000</v>
      </c>
      <c r="H22" s="58"/>
      <c r="I22" s="148">
        <v>699000</v>
      </c>
      <c r="J22" s="58">
        <v>0</v>
      </c>
      <c r="K22" s="58"/>
      <c r="L22" s="148">
        <v>282000</v>
      </c>
      <c r="M22" s="148">
        <v>28000</v>
      </c>
      <c r="N22" s="58"/>
      <c r="O22" s="148">
        <v>1122000</v>
      </c>
      <c r="P22" s="148">
        <v>44000</v>
      </c>
      <c r="Q22" s="58"/>
      <c r="R22" s="148">
        <v>4534000</v>
      </c>
      <c r="S22" s="148">
        <v>41000</v>
      </c>
    </row>
    <row r="23" spans="1:19" s="28" customFormat="1" ht="12.75">
      <c r="A23" s="49">
        <v>2010</v>
      </c>
      <c r="B23" s="32" t="s">
        <v>53</v>
      </c>
      <c r="C23" s="100">
        <v>53.7</v>
      </c>
      <c r="D23" s="100">
        <v>-0.7</v>
      </c>
      <c r="E23" s="100"/>
      <c r="F23" s="148">
        <v>2430000</v>
      </c>
      <c r="G23" s="148">
        <v>-11000</v>
      </c>
      <c r="H23" s="58"/>
      <c r="I23" s="148">
        <v>691000</v>
      </c>
      <c r="J23" s="148">
        <v>-3000</v>
      </c>
      <c r="K23" s="58"/>
      <c r="L23" s="148">
        <v>293000</v>
      </c>
      <c r="M23" s="148">
        <v>15000</v>
      </c>
      <c r="N23" s="58"/>
      <c r="O23" s="148">
        <v>1114000</v>
      </c>
      <c r="P23" s="148">
        <v>37000</v>
      </c>
      <c r="Q23" s="58"/>
      <c r="R23" s="148">
        <v>4527000</v>
      </c>
      <c r="S23" s="148">
        <v>37000</v>
      </c>
    </row>
    <row r="24" spans="1:19" s="28" customFormat="1" ht="12.75">
      <c r="A24" s="49"/>
      <c r="B24" s="32" t="s">
        <v>54</v>
      </c>
      <c r="C24" s="100">
        <v>54.7</v>
      </c>
      <c r="D24" s="100">
        <v>0.8</v>
      </c>
      <c r="E24" s="100"/>
      <c r="F24" s="148">
        <v>2482000</v>
      </c>
      <c r="G24" s="148">
        <v>51000</v>
      </c>
      <c r="H24" s="58"/>
      <c r="I24" s="148">
        <v>687000</v>
      </c>
      <c r="J24" s="148">
        <v>-7000</v>
      </c>
      <c r="K24" s="58"/>
      <c r="L24" s="148">
        <v>279000</v>
      </c>
      <c r="M24" s="148">
        <v>-14000</v>
      </c>
      <c r="N24" s="58"/>
      <c r="O24" s="148">
        <v>1086000</v>
      </c>
      <c r="P24" s="148">
        <v>-1000</v>
      </c>
      <c r="Q24" s="58"/>
      <c r="R24" s="148">
        <v>4535000</v>
      </c>
      <c r="S24" s="148">
        <v>30000</v>
      </c>
    </row>
    <row r="25" spans="1:19" s="28" customFormat="1" ht="12.75">
      <c r="A25" s="49"/>
      <c r="B25" s="32" t="s">
        <v>55</v>
      </c>
      <c r="C25" s="100">
        <v>54.6</v>
      </c>
      <c r="D25" s="100">
        <v>0.3</v>
      </c>
      <c r="E25" s="100"/>
      <c r="F25" s="148">
        <v>2478000</v>
      </c>
      <c r="G25" s="148">
        <v>15000</v>
      </c>
      <c r="H25" s="58"/>
      <c r="I25" s="148">
        <v>682000</v>
      </c>
      <c r="J25" s="148">
        <v>-11000</v>
      </c>
      <c r="K25" s="58"/>
      <c r="L25" s="148">
        <v>290000</v>
      </c>
      <c r="M25" s="148">
        <v>-5000</v>
      </c>
      <c r="N25" s="58"/>
      <c r="O25" s="148">
        <v>1088000</v>
      </c>
      <c r="P25" s="58">
        <v>0</v>
      </c>
      <c r="Q25" s="58"/>
      <c r="R25" s="148">
        <v>4538000</v>
      </c>
      <c r="S25" s="58">
        <v>0</v>
      </c>
    </row>
    <row r="26" spans="1:19" s="28" customFormat="1" ht="12.75">
      <c r="A26" s="49"/>
      <c r="B26" s="32" t="s">
        <v>56</v>
      </c>
      <c r="C26" s="100">
        <v>54.8</v>
      </c>
      <c r="D26" s="100">
        <v>1.1</v>
      </c>
      <c r="E26" s="119"/>
      <c r="F26" s="148">
        <v>2472000</v>
      </c>
      <c r="G26" s="148">
        <v>40000</v>
      </c>
      <c r="H26" s="58"/>
      <c r="I26" s="148">
        <v>681000</v>
      </c>
      <c r="J26" s="148">
        <v>-18000</v>
      </c>
      <c r="K26" s="58"/>
      <c r="L26" s="148">
        <v>256000</v>
      </c>
      <c r="M26" s="148">
        <v>-27000</v>
      </c>
      <c r="N26" s="58"/>
      <c r="O26" s="148">
        <v>1106000</v>
      </c>
      <c r="P26" s="148">
        <v>-17000</v>
      </c>
      <c r="Q26" s="58"/>
      <c r="R26" s="148">
        <v>4514000</v>
      </c>
      <c r="S26" s="148">
        <v>-21000</v>
      </c>
    </row>
    <row r="27" spans="1:19" s="28" customFormat="1" ht="12.75">
      <c r="A27" s="49">
        <v>2011</v>
      </c>
      <c r="B27" s="32" t="s">
        <v>53</v>
      </c>
      <c r="C27" s="100">
        <v>54</v>
      </c>
      <c r="D27" s="100">
        <v>0.3</v>
      </c>
      <c r="E27" s="119"/>
      <c r="F27" s="148">
        <v>2443000</v>
      </c>
      <c r="G27" s="148">
        <v>13000</v>
      </c>
      <c r="H27" s="58"/>
      <c r="I27" s="148">
        <v>675000</v>
      </c>
      <c r="J27" s="148">
        <v>-16000</v>
      </c>
      <c r="K27" s="58"/>
      <c r="L27" s="148">
        <v>278000</v>
      </c>
      <c r="M27" s="148">
        <v>-15000</v>
      </c>
      <c r="N27" s="58"/>
      <c r="O27" s="148">
        <v>1130000</v>
      </c>
      <c r="P27" s="148">
        <v>17000</v>
      </c>
      <c r="Q27" s="58"/>
      <c r="R27" s="148">
        <v>4527000</v>
      </c>
      <c r="S27" s="148">
        <v>-1000</v>
      </c>
    </row>
    <row r="28" spans="1:19" s="28" customFormat="1" ht="12.75">
      <c r="A28" s="49"/>
      <c r="B28" s="32" t="s">
        <v>54</v>
      </c>
      <c r="C28" s="100">
        <v>54.8</v>
      </c>
      <c r="D28" s="100">
        <v>0.1</v>
      </c>
      <c r="E28" s="119"/>
      <c r="F28" s="148">
        <v>2489000</v>
      </c>
      <c r="G28" s="148">
        <v>7000</v>
      </c>
      <c r="H28" s="58"/>
      <c r="I28" s="148">
        <v>659000</v>
      </c>
      <c r="J28" s="148">
        <v>-27000</v>
      </c>
      <c r="K28" s="58"/>
      <c r="L28" s="148">
        <v>287000</v>
      </c>
      <c r="M28" s="148">
        <v>7000</v>
      </c>
      <c r="N28" s="58"/>
      <c r="O28" s="148">
        <v>1104000</v>
      </c>
      <c r="P28" s="148">
        <v>17000</v>
      </c>
      <c r="Q28" s="58"/>
      <c r="R28" s="148">
        <v>4539000</v>
      </c>
      <c r="S28" s="148">
        <v>4000</v>
      </c>
    </row>
    <row r="29" spans="1:19" s="28" customFormat="1" ht="12.75">
      <c r="A29" s="49"/>
      <c r="B29" s="32" t="s">
        <v>55</v>
      </c>
      <c r="C29" s="100">
        <v>55.3</v>
      </c>
      <c r="D29" s="100">
        <v>0.7</v>
      </c>
      <c r="E29" s="119"/>
      <c r="F29" s="148">
        <v>2519000</v>
      </c>
      <c r="G29" s="148">
        <v>41000</v>
      </c>
      <c r="H29" s="58"/>
      <c r="I29" s="148">
        <v>653000</v>
      </c>
      <c r="J29" s="148">
        <v>-29000</v>
      </c>
      <c r="K29" s="58"/>
      <c r="L29" s="148">
        <v>318000</v>
      </c>
      <c r="M29" s="148">
        <v>28000</v>
      </c>
      <c r="N29" s="58"/>
      <c r="O29" s="148">
        <v>1067000</v>
      </c>
      <c r="P29" s="148">
        <v>-20000</v>
      </c>
      <c r="Q29" s="58"/>
      <c r="R29" s="148">
        <v>4558000</v>
      </c>
      <c r="S29" s="148">
        <v>20000</v>
      </c>
    </row>
    <row r="30" spans="1:19" s="28" customFormat="1" ht="12.75">
      <c r="A30" s="49"/>
      <c r="B30" s="27" t="s">
        <v>56</v>
      </c>
      <c r="C30" s="117">
        <v>54.6</v>
      </c>
      <c r="D30" s="117">
        <v>-0.1</v>
      </c>
      <c r="E30" s="118"/>
      <c r="F30" s="148">
        <v>2483000</v>
      </c>
      <c r="G30" s="148">
        <v>11000</v>
      </c>
      <c r="H30" s="58"/>
      <c r="I30" s="148">
        <v>652000</v>
      </c>
      <c r="J30" s="148">
        <v>-28000</v>
      </c>
      <c r="K30" s="58"/>
      <c r="L30" s="148">
        <v>309000</v>
      </c>
      <c r="M30" s="148">
        <v>54000</v>
      </c>
      <c r="N30" s="58"/>
      <c r="O30" s="148">
        <v>1100000</v>
      </c>
      <c r="P30" s="148">
        <v>-6000</v>
      </c>
      <c r="Q30" s="58"/>
      <c r="R30" s="148">
        <v>4544000</v>
      </c>
      <c r="S30" s="148">
        <v>31000</v>
      </c>
    </row>
    <row r="31" spans="1:20" s="28" customFormat="1" ht="12.75">
      <c r="A31" s="49">
        <v>2012</v>
      </c>
      <c r="B31" s="27" t="s">
        <v>53</v>
      </c>
      <c r="C31" s="100">
        <v>54.7</v>
      </c>
      <c r="D31" s="100">
        <v>0.7</v>
      </c>
      <c r="E31" s="119"/>
      <c r="F31" s="148">
        <v>2480000</v>
      </c>
      <c r="G31" s="148">
        <v>37000</v>
      </c>
      <c r="H31" s="58"/>
      <c r="I31" s="148">
        <v>649000</v>
      </c>
      <c r="J31" s="148">
        <v>-27000</v>
      </c>
      <c r="K31" s="58"/>
      <c r="L31" s="148">
        <v>325000</v>
      </c>
      <c r="M31" s="148">
        <v>47000</v>
      </c>
      <c r="N31" s="58"/>
      <c r="O31" s="148">
        <v>1082000</v>
      </c>
      <c r="P31" s="148">
        <v>-48000</v>
      </c>
      <c r="Q31" s="58"/>
      <c r="R31" s="148">
        <v>4536000</v>
      </c>
      <c r="S31" s="148">
        <v>10000</v>
      </c>
      <c r="T31" s="44"/>
    </row>
    <row r="32" spans="1:20" s="28" customFormat="1" ht="12.75">
      <c r="A32" s="49"/>
      <c r="B32" s="27" t="s">
        <v>54</v>
      </c>
      <c r="C32" s="100">
        <v>56.2</v>
      </c>
      <c r="D32" s="100">
        <v>1.4</v>
      </c>
      <c r="E32" s="119"/>
      <c r="F32" s="148">
        <v>2540000</v>
      </c>
      <c r="G32" s="148">
        <v>51000</v>
      </c>
      <c r="H32" s="58"/>
      <c r="I32" s="148">
        <v>642000</v>
      </c>
      <c r="J32" s="148">
        <v>-17000</v>
      </c>
      <c r="K32" s="58"/>
      <c r="L32" s="148">
        <v>314000</v>
      </c>
      <c r="M32" s="148">
        <v>27000</v>
      </c>
      <c r="N32" s="58"/>
      <c r="O32" s="148">
        <v>1021000</v>
      </c>
      <c r="P32" s="148">
        <v>-82000</v>
      </c>
      <c r="Q32" s="58"/>
      <c r="R32" s="148">
        <v>4518000</v>
      </c>
      <c r="S32" s="148">
        <v>-21000</v>
      </c>
      <c r="T32" s="44"/>
    </row>
    <row r="33" spans="1:20" s="28" customFormat="1" ht="12.75">
      <c r="A33" s="49"/>
      <c r="B33" s="27" t="s">
        <v>55</v>
      </c>
      <c r="C33" s="117">
        <v>55.7</v>
      </c>
      <c r="D33" s="117">
        <v>0.5</v>
      </c>
      <c r="E33" s="118"/>
      <c r="F33" s="148">
        <v>2525000</v>
      </c>
      <c r="G33" s="148">
        <v>6000</v>
      </c>
      <c r="H33" s="58"/>
      <c r="I33" s="148">
        <v>642000</v>
      </c>
      <c r="J33" s="148">
        <v>-11000</v>
      </c>
      <c r="K33" s="58"/>
      <c r="L33" s="148">
        <v>307000</v>
      </c>
      <c r="M33" s="148">
        <v>-10000</v>
      </c>
      <c r="N33" s="58"/>
      <c r="O33" s="148">
        <v>1056000</v>
      </c>
      <c r="P33" s="148">
        <v>-12000</v>
      </c>
      <c r="Q33" s="58"/>
      <c r="R33" s="148">
        <v>4530000</v>
      </c>
      <c r="S33" s="148">
        <v>-27000</v>
      </c>
      <c r="T33" s="44"/>
    </row>
    <row r="34" spans="1:20" s="28" customFormat="1" ht="12.75">
      <c r="A34" s="49"/>
      <c r="B34" s="27" t="s">
        <v>56</v>
      </c>
      <c r="C34" s="117">
        <v>55.9</v>
      </c>
      <c r="D34" s="117">
        <v>1.2</v>
      </c>
      <c r="E34" s="118"/>
      <c r="F34" s="148">
        <v>2532000</v>
      </c>
      <c r="G34" s="148">
        <v>49000</v>
      </c>
      <c r="H34" s="58"/>
      <c r="I34" s="148">
        <v>645000</v>
      </c>
      <c r="J34" s="148">
        <v>-8000</v>
      </c>
      <c r="K34" s="58"/>
      <c r="L34" s="148">
        <v>290000</v>
      </c>
      <c r="M34" s="148">
        <v>-19000</v>
      </c>
      <c r="N34" s="58"/>
      <c r="O34" s="148">
        <v>1065000</v>
      </c>
      <c r="P34" s="148">
        <v>-35000</v>
      </c>
      <c r="Q34" s="58"/>
      <c r="R34" s="148">
        <v>4532000</v>
      </c>
      <c r="S34" s="148">
        <v>-13000</v>
      </c>
      <c r="T34" s="44"/>
    </row>
    <row r="35" spans="1:19" s="31" customFormat="1" ht="12.75">
      <c r="A35" s="49">
        <v>2013</v>
      </c>
      <c r="B35" s="27" t="s">
        <v>53</v>
      </c>
      <c r="C35" s="117">
        <v>55.7</v>
      </c>
      <c r="D35" s="117">
        <v>1.1</v>
      </c>
      <c r="E35" s="118"/>
      <c r="F35" s="148">
        <v>2529000</v>
      </c>
      <c r="G35" s="148">
        <v>49000</v>
      </c>
      <c r="H35" s="58"/>
      <c r="I35" s="148">
        <v>641000</v>
      </c>
      <c r="J35" s="148">
        <v>-8000</v>
      </c>
      <c r="K35" s="58"/>
      <c r="L35" s="148">
        <v>270000</v>
      </c>
      <c r="M35" s="148">
        <v>-55000</v>
      </c>
      <c r="N35" s="58"/>
      <c r="O35" s="148">
        <v>1096000</v>
      </c>
      <c r="P35" s="148">
        <v>14000</v>
      </c>
      <c r="Q35" s="58"/>
      <c r="R35" s="148">
        <v>4537000</v>
      </c>
      <c r="S35" s="58">
        <v>0</v>
      </c>
    </row>
    <row r="36" spans="2:19" ht="12.75">
      <c r="B36" s="27" t="s">
        <v>54</v>
      </c>
      <c r="C36" s="117">
        <v>55.6</v>
      </c>
      <c r="D36" s="117">
        <v>-0.6</v>
      </c>
      <c r="E36" s="118"/>
      <c r="F36" s="148">
        <v>2527000</v>
      </c>
      <c r="G36" s="148">
        <v>-14000</v>
      </c>
      <c r="H36" s="58"/>
      <c r="I36" s="148">
        <v>636000</v>
      </c>
      <c r="J36" s="148">
        <v>-6000</v>
      </c>
      <c r="K36" s="58"/>
      <c r="L36" s="148">
        <v>288000</v>
      </c>
      <c r="M36" s="148">
        <v>-26000</v>
      </c>
      <c r="N36" s="58"/>
      <c r="O36" s="148">
        <v>1094000</v>
      </c>
      <c r="P36" s="148">
        <v>73000</v>
      </c>
      <c r="Q36" s="58"/>
      <c r="R36" s="148">
        <v>4545000</v>
      </c>
      <c r="S36" s="148">
        <v>27000</v>
      </c>
    </row>
    <row r="37" spans="1:19" ht="12.75">
      <c r="A37" s="28"/>
      <c r="B37" s="27" t="s">
        <v>55</v>
      </c>
      <c r="C37" s="117">
        <v>56</v>
      </c>
      <c r="D37" s="117">
        <v>0.2</v>
      </c>
      <c r="E37" s="118"/>
      <c r="F37" s="148">
        <v>2532000</v>
      </c>
      <c r="G37" s="148">
        <v>7000</v>
      </c>
      <c r="H37" s="58"/>
      <c r="I37" s="148">
        <v>628000</v>
      </c>
      <c r="J37" s="148">
        <v>-14000</v>
      </c>
      <c r="K37" s="58"/>
      <c r="L37" s="148">
        <v>266000</v>
      </c>
      <c r="M37" s="148">
        <v>-42000</v>
      </c>
      <c r="N37" s="58"/>
      <c r="O37" s="148">
        <v>1097000</v>
      </c>
      <c r="P37" s="148">
        <v>41000</v>
      </c>
      <c r="Q37" s="58"/>
      <c r="R37" s="148">
        <v>4522000</v>
      </c>
      <c r="S37" s="148">
        <v>-8000</v>
      </c>
    </row>
    <row r="38" spans="1:19" ht="12.75">
      <c r="A38" s="243"/>
      <c r="B38" s="238" t="s">
        <v>56</v>
      </c>
      <c r="C38" s="239">
        <v>55.8</v>
      </c>
      <c r="D38" s="239">
        <v>0</v>
      </c>
      <c r="E38" s="240"/>
      <c r="F38" s="235">
        <v>2536000</v>
      </c>
      <c r="G38" s="235">
        <v>3000</v>
      </c>
      <c r="H38" s="242"/>
      <c r="I38" s="235">
        <v>621000</v>
      </c>
      <c r="J38" s="235">
        <v>-24000</v>
      </c>
      <c r="K38" s="242"/>
      <c r="L38" s="235">
        <v>272000</v>
      </c>
      <c r="M38" s="235">
        <v>-17000</v>
      </c>
      <c r="N38" s="242"/>
      <c r="O38" s="235">
        <v>1112000</v>
      </c>
      <c r="P38" s="235">
        <v>47000</v>
      </c>
      <c r="Q38" s="242"/>
      <c r="R38" s="235">
        <v>4541000</v>
      </c>
      <c r="S38" s="235">
        <v>9000</v>
      </c>
    </row>
    <row r="41" ht="12.75">
      <c r="A41" s="36" t="s">
        <v>51</v>
      </c>
    </row>
    <row r="42" ht="12.75">
      <c r="A42" s="6" t="s">
        <v>60</v>
      </c>
    </row>
    <row r="43" ht="12.75">
      <c r="A43" s="6" t="s">
        <v>76</v>
      </c>
    </row>
    <row r="44" ht="12.75">
      <c r="A44" s="6"/>
    </row>
    <row r="46" ht="12.75">
      <c r="A46" s="36"/>
    </row>
    <row r="47" ht="12.75">
      <c r="A47" s="6"/>
    </row>
  </sheetData>
  <sheetProtection/>
  <mergeCells count="6">
    <mergeCell ref="O5:P5"/>
    <mergeCell ref="R5:S5"/>
    <mergeCell ref="C5:D5"/>
    <mergeCell ref="F5:G5"/>
    <mergeCell ref="I5:J5"/>
    <mergeCell ref="L5:M5"/>
  </mergeCells>
  <conditionalFormatting sqref="M7:N7 P7:Q7 J7:K7 Q8:Q9">
    <cfRule type="cellIs" priority="11" dxfId="1" operator="greaterThanOrEqual" stopIfTrue="1">
      <formula>0</formula>
    </cfRule>
    <cfRule type="cellIs" priority="12" dxfId="0" operator="lessThan" stopIfTrue="1">
      <formula>0</formula>
    </cfRule>
  </conditionalFormatting>
  <printOptions/>
  <pageMargins left="0.7" right="0.7" top="0.75" bottom="0.75" header="0.3" footer="0.3"/>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indexed="34"/>
    <pageSetUpPr fitToPage="1"/>
  </sheetPr>
  <dimension ref="A1:S47"/>
  <sheetViews>
    <sheetView showGridLines="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0.140625" style="34" customWidth="1"/>
    <col min="20" max="16384" width="9.140625" style="7" customWidth="1"/>
  </cols>
  <sheetData>
    <row r="1" spans="1:19" s="2" customFormat="1" ht="15.75">
      <c r="A1" s="193" t="s">
        <v>125</v>
      </c>
      <c r="B1" s="12"/>
      <c r="C1" s="10"/>
      <c r="D1" s="10"/>
      <c r="E1" s="10"/>
      <c r="F1" s="10"/>
      <c r="G1" s="10"/>
      <c r="H1" s="11"/>
      <c r="I1" s="12"/>
      <c r="J1" s="12"/>
      <c r="K1" s="10"/>
      <c r="L1" s="12"/>
      <c r="M1" s="12"/>
      <c r="N1" s="12"/>
      <c r="O1" s="11"/>
      <c r="P1" s="12"/>
      <c r="Q1" s="12"/>
      <c r="R1" s="12"/>
      <c r="S1" s="12"/>
    </row>
    <row r="2" spans="1:19" s="2" customFormat="1" ht="15.75">
      <c r="A2" s="9" t="s">
        <v>49</v>
      </c>
      <c r="B2" s="12"/>
      <c r="C2" s="10"/>
      <c r="D2" s="10"/>
      <c r="E2" s="10"/>
      <c r="F2" s="10"/>
      <c r="G2" s="10"/>
      <c r="H2" s="11"/>
      <c r="I2" s="12"/>
      <c r="J2" s="12"/>
      <c r="K2" s="10"/>
      <c r="L2" s="12"/>
      <c r="M2" s="12"/>
      <c r="N2" s="12"/>
      <c r="O2" s="11"/>
      <c r="P2" s="12"/>
      <c r="Q2" s="12"/>
      <c r="R2" s="12"/>
      <c r="S2" s="12"/>
    </row>
    <row r="3" spans="1:19" s="2" customFormat="1" ht="15.75">
      <c r="A3" s="193" t="s">
        <v>86</v>
      </c>
      <c r="B3" s="12"/>
      <c r="C3" s="10"/>
      <c r="D3" s="10"/>
      <c r="E3" s="10"/>
      <c r="F3" s="10"/>
      <c r="G3" s="10"/>
      <c r="H3" s="11"/>
      <c r="I3" s="12"/>
      <c r="J3" s="12"/>
      <c r="K3" s="10"/>
      <c r="L3" s="12"/>
      <c r="M3" s="12"/>
      <c r="N3" s="12"/>
      <c r="O3" s="11"/>
      <c r="P3" s="12"/>
      <c r="Q3" s="12"/>
      <c r="R3" s="12"/>
      <c r="S3" s="12"/>
    </row>
    <row r="4" spans="1:19" s="2" customFormat="1" ht="13.5" thickBot="1">
      <c r="A4" s="14"/>
      <c r="B4" s="14"/>
      <c r="C4" s="14"/>
      <c r="D4" s="14"/>
      <c r="E4" s="14"/>
      <c r="F4" s="14"/>
      <c r="G4" s="14"/>
      <c r="H4" s="14"/>
      <c r="I4" s="14"/>
      <c r="J4" s="14"/>
      <c r="K4" s="14"/>
      <c r="L4" s="17"/>
      <c r="M4" s="14"/>
      <c r="N4" s="14"/>
      <c r="O4" s="14"/>
      <c r="P4" s="18"/>
      <c r="Q4" s="18"/>
      <c r="R4" s="18"/>
      <c r="S4" s="16" t="s">
        <v>36</v>
      </c>
    </row>
    <row r="5" spans="1:19" s="2" customFormat="1" ht="25.5" customHeight="1">
      <c r="A5" s="12"/>
      <c r="B5" s="12"/>
      <c r="C5" s="267" t="s">
        <v>37</v>
      </c>
      <c r="D5" s="267"/>
      <c r="E5" s="12"/>
      <c r="F5" s="277" t="s">
        <v>38</v>
      </c>
      <c r="G5" s="278"/>
      <c r="H5" s="40"/>
      <c r="I5" s="265" t="s">
        <v>39</v>
      </c>
      <c r="J5" s="279"/>
      <c r="K5" s="41"/>
      <c r="L5" s="265" t="s">
        <v>40</v>
      </c>
      <c r="M5" s="279"/>
      <c r="N5" s="41"/>
      <c r="O5" s="265" t="s">
        <v>41</v>
      </c>
      <c r="P5" s="280"/>
      <c r="Q5" s="38"/>
      <c r="R5" s="275" t="s">
        <v>58</v>
      </c>
      <c r="S5" s="276"/>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19" s="28" customFormat="1" ht="12.75">
      <c r="A7" s="34"/>
      <c r="B7" s="42"/>
      <c r="C7" s="24"/>
      <c r="D7" s="42"/>
      <c r="E7" s="24"/>
      <c r="F7" s="26"/>
      <c r="G7" s="42"/>
      <c r="H7" s="24"/>
      <c r="I7" s="32"/>
      <c r="J7" s="13"/>
      <c r="K7" s="13"/>
      <c r="L7" s="26"/>
      <c r="M7" s="13"/>
      <c r="N7" s="13"/>
      <c r="O7" s="26"/>
      <c r="P7" s="13"/>
      <c r="Q7" s="13"/>
      <c r="R7" s="27"/>
      <c r="S7" s="13"/>
    </row>
    <row r="8" spans="1:19" s="28" customFormat="1" ht="12.75">
      <c r="A8" s="34">
        <v>2008</v>
      </c>
      <c r="B8" s="42"/>
      <c r="C8" s="105">
        <v>56.5</v>
      </c>
      <c r="D8" s="137"/>
      <c r="E8" s="101"/>
      <c r="F8" s="148">
        <v>1933000</v>
      </c>
      <c r="G8" s="58"/>
      <c r="H8" s="101"/>
      <c r="I8" s="147">
        <v>507000</v>
      </c>
      <c r="J8" s="58"/>
      <c r="K8" s="139"/>
      <c r="L8" s="148">
        <v>170000</v>
      </c>
      <c r="M8" s="148">
        <v>29000</v>
      </c>
      <c r="N8" s="139"/>
      <c r="O8" s="148">
        <v>812000</v>
      </c>
      <c r="P8" s="148">
        <v>-7000</v>
      </c>
      <c r="Q8" s="101"/>
      <c r="R8" s="146">
        <v>3423000</v>
      </c>
      <c r="S8" s="138"/>
    </row>
    <row r="9" spans="1:19" s="28" customFormat="1" ht="12.75">
      <c r="A9" s="34">
        <v>2009</v>
      </c>
      <c r="B9" s="45"/>
      <c r="C9" s="105">
        <v>54</v>
      </c>
      <c r="D9" s="137">
        <v>-2.5</v>
      </c>
      <c r="E9" s="101"/>
      <c r="F9" s="148">
        <v>1872000</v>
      </c>
      <c r="G9" s="148">
        <v>-61000</v>
      </c>
      <c r="H9" s="101"/>
      <c r="I9" s="147">
        <v>541000</v>
      </c>
      <c r="J9" s="148">
        <v>33000</v>
      </c>
      <c r="K9" s="139"/>
      <c r="L9" s="148">
        <v>230000</v>
      </c>
      <c r="M9" s="148">
        <v>60000</v>
      </c>
      <c r="N9" s="139"/>
      <c r="O9" s="148">
        <v>827000</v>
      </c>
      <c r="P9" s="148">
        <v>14000</v>
      </c>
      <c r="Q9" s="101"/>
      <c r="R9" s="146">
        <v>3470000</v>
      </c>
      <c r="S9" s="150">
        <v>47000</v>
      </c>
    </row>
    <row r="10" spans="1:19" s="28" customFormat="1" ht="12.75">
      <c r="A10" s="33">
        <v>2010</v>
      </c>
      <c r="B10" s="46"/>
      <c r="C10" s="137">
        <v>53.4</v>
      </c>
      <c r="D10" s="101">
        <v>-0.5</v>
      </c>
      <c r="E10" s="58"/>
      <c r="F10" s="148">
        <v>1859000</v>
      </c>
      <c r="G10" s="146">
        <v>-14000</v>
      </c>
      <c r="H10" s="106"/>
      <c r="I10" s="148">
        <v>539000</v>
      </c>
      <c r="J10" s="148">
        <v>-2000</v>
      </c>
      <c r="K10" s="58"/>
      <c r="L10" s="148">
        <v>249000</v>
      </c>
      <c r="M10" s="148">
        <v>19000</v>
      </c>
      <c r="N10" s="58"/>
      <c r="O10" s="148">
        <v>831000</v>
      </c>
      <c r="P10" s="146">
        <v>4000</v>
      </c>
      <c r="Q10" s="102"/>
      <c r="R10" s="150">
        <v>3478000</v>
      </c>
      <c r="S10" s="150">
        <v>8000</v>
      </c>
    </row>
    <row r="11" spans="1:19" s="28" customFormat="1" ht="12.75">
      <c r="A11" s="33">
        <v>2011</v>
      </c>
      <c r="B11" s="46"/>
      <c r="C11" s="137">
        <v>53.6</v>
      </c>
      <c r="D11" s="101">
        <v>0.2</v>
      </c>
      <c r="E11" s="58"/>
      <c r="F11" s="148">
        <v>1882000</v>
      </c>
      <c r="G11" s="146">
        <v>23000</v>
      </c>
      <c r="H11" s="106"/>
      <c r="I11" s="148">
        <v>523000</v>
      </c>
      <c r="J11" s="148">
        <v>-17000</v>
      </c>
      <c r="K11" s="58"/>
      <c r="L11" s="148">
        <v>250000</v>
      </c>
      <c r="M11" s="148">
        <v>1000</v>
      </c>
      <c r="N11" s="58"/>
      <c r="O11" s="148">
        <v>854000</v>
      </c>
      <c r="P11" s="146">
        <v>23000</v>
      </c>
      <c r="Q11" s="102"/>
      <c r="R11" s="150">
        <v>3509000</v>
      </c>
      <c r="S11" s="150">
        <v>31000</v>
      </c>
    </row>
    <row r="12" spans="1:19" s="28" customFormat="1" ht="12.75">
      <c r="A12" s="33">
        <v>2012</v>
      </c>
      <c r="B12" s="46"/>
      <c r="C12" s="137">
        <v>55.3</v>
      </c>
      <c r="D12" s="101">
        <v>1.6</v>
      </c>
      <c r="E12" s="58"/>
      <c r="F12" s="148">
        <v>1916000</v>
      </c>
      <c r="G12" s="146">
        <v>34000</v>
      </c>
      <c r="H12" s="106"/>
      <c r="I12" s="148">
        <v>506000</v>
      </c>
      <c r="J12" s="148">
        <v>-17000</v>
      </c>
      <c r="K12" s="58"/>
      <c r="L12" s="148">
        <v>253000</v>
      </c>
      <c r="M12" s="148">
        <v>2000</v>
      </c>
      <c r="N12" s="58"/>
      <c r="O12" s="148">
        <v>792000</v>
      </c>
      <c r="P12" s="146">
        <v>-62000</v>
      </c>
      <c r="Q12" s="102"/>
      <c r="R12" s="150">
        <v>3466000</v>
      </c>
      <c r="S12" s="150">
        <v>-42000</v>
      </c>
    </row>
    <row r="13" spans="1:19" s="28" customFormat="1" ht="12.75">
      <c r="A13" s="33">
        <v>2013</v>
      </c>
      <c r="B13" s="46"/>
      <c r="C13" s="137">
        <v>56.8</v>
      </c>
      <c r="D13" s="101">
        <v>1.5</v>
      </c>
      <c r="E13" s="58"/>
      <c r="F13" s="148">
        <v>1983000</v>
      </c>
      <c r="G13" s="146">
        <v>68000</v>
      </c>
      <c r="H13" s="106"/>
      <c r="I13" s="148">
        <v>499000</v>
      </c>
      <c r="J13" s="148">
        <v>-7000</v>
      </c>
      <c r="K13" s="58"/>
      <c r="L13" s="148">
        <v>242000</v>
      </c>
      <c r="M13" s="148">
        <v>-10000</v>
      </c>
      <c r="N13" s="58"/>
      <c r="O13" s="148">
        <v>768000</v>
      </c>
      <c r="P13" s="146">
        <v>-24000</v>
      </c>
      <c r="Q13" s="102"/>
      <c r="R13" s="150">
        <v>3493000</v>
      </c>
      <c r="S13" s="150">
        <v>26000</v>
      </c>
    </row>
    <row r="14" spans="1:19" s="28" customFormat="1" ht="12.75">
      <c r="A14" s="48"/>
      <c r="B14" s="46"/>
      <c r="C14" s="137"/>
      <c r="D14" s="101"/>
      <c r="E14" s="58"/>
      <c r="F14" s="148"/>
      <c r="G14" s="146"/>
      <c r="H14" s="106"/>
      <c r="I14" s="148"/>
      <c r="J14" s="148"/>
      <c r="K14" s="58"/>
      <c r="L14" s="148"/>
      <c r="M14" s="148"/>
      <c r="N14" s="58"/>
      <c r="O14" s="148"/>
      <c r="P14" s="146"/>
      <c r="Q14" s="102"/>
      <c r="R14" s="150"/>
      <c r="S14" s="150"/>
    </row>
    <row r="15" spans="1:19" s="28" customFormat="1" ht="12.75">
      <c r="A15" s="34">
        <v>2008</v>
      </c>
      <c r="B15" s="32" t="s">
        <v>53</v>
      </c>
      <c r="C15" s="100">
        <v>56.5</v>
      </c>
      <c r="D15" s="100" t="s">
        <v>74</v>
      </c>
      <c r="E15" s="100"/>
      <c r="F15" s="148">
        <v>1929000</v>
      </c>
      <c r="G15" s="148" t="s">
        <v>74</v>
      </c>
      <c r="H15" s="58"/>
      <c r="I15" s="148">
        <v>508000</v>
      </c>
      <c r="J15" s="148" t="s">
        <v>74</v>
      </c>
      <c r="K15" s="58"/>
      <c r="L15" s="148">
        <v>137000</v>
      </c>
      <c r="M15" s="148">
        <v>-11000</v>
      </c>
      <c r="N15" s="58"/>
      <c r="O15" s="148">
        <v>839000</v>
      </c>
      <c r="P15" s="148">
        <v>-5000</v>
      </c>
      <c r="Q15" s="58"/>
      <c r="R15" s="148">
        <v>3413000</v>
      </c>
      <c r="S15" s="148" t="s">
        <v>74</v>
      </c>
    </row>
    <row r="16" spans="1:19" s="28" customFormat="1" ht="12.75">
      <c r="A16" s="34"/>
      <c r="B16" s="32" t="s">
        <v>54</v>
      </c>
      <c r="C16" s="100">
        <v>56.7</v>
      </c>
      <c r="D16" s="100" t="s">
        <v>74</v>
      </c>
      <c r="E16" s="100"/>
      <c r="F16" s="148">
        <v>1936000</v>
      </c>
      <c r="G16" s="148" t="s">
        <v>74</v>
      </c>
      <c r="H16" s="58"/>
      <c r="I16" s="148">
        <v>507000</v>
      </c>
      <c r="J16" s="148" t="s">
        <v>74</v>
      </c>
      <c r="K16" s="58"/>
      <c r="L16" s="148">
        <v>167000</v>
      </c>
      <c r="M16" s="148">
        <v>22000</v>
      </c>
      <c r="N16" s="58"/>
      <c r="O16" s="148">
        <v>804000</v>
      </c>
      <c r="P16" s="148">
        <v>-13000</v>
      </c>
      <c r="Q16" s="58"/>
      <c r="R16" s="148">
        <v>3415000</v>
      </c>
      <c r="S16" s="148" t="s">
        <v>74</v>
      </c>
    </row>
    <row r="17" spans="1:19" s="28" customFormat="1" ht="12.75">
      <c r="A17" s="34"/>
      <c r="B17" s="32" t="s">
        <v>55</v>
      </c>
      <c r="C17" s="100">
        <v>56.5</v>
      </c>
      <c r="D17" s="100" t="s">
        <v>74</v>
      </c>
      <c r="E17" s="100"/>
      <c r="F17" s="148">
        <v>1934000</v>
      </c>
      <c r="G17" s="148" t="s">
        <v>74</v>
      </c>
      <c r="H17" s="58"/>
      <c r="I17" s="148">
        <v>515000</v>
      </c>
      <c r="J17" s="148" t="s">
        <v>74</v>
      </c>
      <c r="K17" s="58"/>
      <c r="L17" s="148">
        <v>194000</v>
      </c>
      <c r="M17" s="148">
        <v>48000</v>
      </c>
      <c r="N17" s="58"/>
      <c r="O17" s="148">
        <v>781000</v>
      </c>
      <c r="P17" s="148">
        <v>-23000</v>
      </c>
      <c r="Q17" s="58"/>
      <c r="R17" s="148">
        <v>3424000</v>
      </c>
      <c r="S17" s="148" t="s">
        <v>74</v>
      </c>
    </row>
    <row r="18" spans="1:19" s="28" customFormat="1" ht="12.75">
      <c r="A18" s="34"/>
      <c r="B18" s="32" t="s">
        <v>56</v>
      </c>
      <c r="C18" s="100">
        <v>54.8</v>
      </c>
      <c r="D18" s="100" t="s">
        <v>74</v>
      </c>
      <c r="E18" s="100"/>
      <c r="F18" s="148">
        <v>1886000</v>
      </c>
      <c r="G18" s="148" t="s">
        <v>74</v>
      </c>
      <c r="H18" s="58"/>
      <c r="I18" s="148">
        <v>548000</v>
      </c>
      <c r="J18" s="148" t="s">
        <v>74</v>
      </c>
      <c r="K18" s="58"/>
      <c r="L18" s="148">
        <v>181000</v>
      </c>
      <c r="M18" s="148">
        <v>56000</v>
      </c>
      <c r="N18" s="58"/>
      <c r="O18" s="148">
        <v>825000</v>
      </c>
      <c r="P18" s="148">
        <v>13000</v>
      </c>
      <c r="Q18" s="58"/>
      <c r="R18" s="148">
        <v>3439000</v>
      </c>
      <c r="S18" s="148" t="s">
        <v>74</v>
      </c>
    </row>
    <row r="19" spans="1:19" s="28" customFormat="1" ht="12.75">
      <c r="A19" s="49">
        <v>2009</v>
      </c>
      <c r="B19" s="32" t="s">
        <v>53</v>
      </c>
      <c r="C19" s="100">
        <v>53.6</v>
      </c>
      <c r="D19" s="100">
        <v>-2.9</v>
      </c>
      <c r="E19" s="100"/>
      <c r="F19" s="148">
        <v>1853000</v>
      </c>
      <c r="G19" s="148">
        <v>-76000</v>
      </c>
      <c r="H19" s="58"/>
      <c r="I19" s="148">
        <v>546000</v>
      </c>
      <c r="J19" s="148">
        <v>38000</v>
      </c>
      <c r="K19" s="58"/>
      <c r="L19" s="148">
        <v>208000</v>
      </c>
      <c r="M19" s="148">
        <v>70000</v>
      </c>
      <c r="N19" s="58"/>
      <c r="O19" s="148">
        <v>850000</v>
      </c>
      <c r="P19" s="148">
        <v>11000</v>
      </c>
      <c r="Q19" s="58"/>
      <c r="R19" s="148">
        <v>3456000</v>
      </c>
      <c r="S19" s="148">
        <v>43000</v>
      </c>
    </row>
    <row r="20" spans="1:19" s="28" customFormat="1" ht="12.75">
      <c r="A20" s="49"/>
      <c r="B20" s="32" t="s">
        <v>54</v>
      </c>
      <c r="C20" s="100">
        <v>53.8</v>
      </c>
      <c r="D20" s="100">
        <v>-2.9</v>
      </c>
      <c r="E20" s="100"/>
      <c r="F20" s="148">
        <v>1869000</v>
      </c>
      <c r="G20" s="148">
        <v>-68000</v>
      </c>
      <c r="H20" s="58"/>
      <c r="I20" s="148">
        <v>541000</v>
      </c>
      <c r="J20" s="148">
        <v>33000</v>
      </c>
      <c r="K20" s="58"/>
      <c r="L20" s="148">
        <v>244000</v>
      </c>
      <c r="M20" s="148">
        <v>76000</v>
      </c>
      <c r="N20" s="58"/>
      <c r="O20" s="148">
        <v>820000</v>
      </c>
      <c r="P20" s="148">
        <v>16000</v>
      </c>
      <c r="Q20" s="58"/>
      <c r="R20" s="148">
        <v>3473000</v>
      </c>
      <c r="S20" s="148">
        <v>58000</v>
      </c>
    </row>
    <row r="21" spans="1:19" s="28" customFormat="1" ht="12.75">
      <c r="A21" s="50"/>
      <c r="B21" s="32" t="s">
        <v>55</v>
      </c>
      <c r="C21" s="100">
        <v>54</v>
      </c>
      <c r="D21" s="100">
        <v>-2.4</v>
      </c>
      <c r="E21" s="100"/>
      <c r="F21" s="148">
        <v>1873000</v>
      </c>
      <c r="G21" s="148">
        <v>-61000</v>
      </c>
      <c r="H21" s="58"/>
      <c r="I21" s="148">
        <v>541000</v>
      </c>
      <c r="J21" s="148">
        <v>26000</v>
      </c>
      <c r="K21" s="58"/>
      <c r="L21" s="148">
        <v>250000</v>
      </c>
      <c r="M21" s="148">
        <v>55000</v>
      </c>
      <c r="N21" s="58"/>
      <c r="O21" s="148">
        <v>802000</v>
      </c>
      <c r="P21" s="148">
        <v>21000</v>
      </c>
      <c r="Q21" s="58"/>
      <c r="R21" s="148">
        <v>3465000</v>
      </c>
      <c r="S21" s="148">
        <v>41000</v>
      </c>
    </row>
    <row r="22" spans="1:19" s="28" customFormat="1" ht="12.75">
      <c r="A22" s="50"/>
      <c r="B22" s="32" t="s">
        <v>56</v>
      </c>
      <c r="C22" s="100">
        <v>54</v>
      </c>
      <c r="D22" s="100">
        <v>-0.9</v>
      </c>
      <c r="E22" s="100"/>
      <c r="F22" s="148">
        <v>1881000</v>
      </c>
      <c r="G22" s="148">
        <v>-5000</v>
      </c>
      <c r="H22" s="58"/>
      <c r="I22" s="148">
        <v>549000</v>
      </c>
      <c r="J22" s="148">
        <v>2000</v>
      </c>
      <c r="K22" s="58"/>
      <c r="L22" s="148">
        <v>220000</v>
      </c>
      <c r="M22" s="148">
        <v>40000</v>
      </c>
      <c r="N22" s="58"/>
      <c r="O22" s="148">
        <v>834000</v>
      </c>
      <c r="P22" s="148">
        <v>9000</v>
      </c>
      <c r="Q22" s="58"/>
      <c r="R22" s="148">
        <v>3484000</v>
      </c>
      <c r="S22" s="148">
        <v>45000</v>
      </c>
    </row>
    <row r="23" spans="1:19" s="28" customFormat="1" ht="12.75">
      <c r="A23" s="49">
        <v>2010</v>
      </c>
      <c r="B23" s="32" t="s">
        <v>53</v>
      </c>
      <c r="C23" s="100">
        <v>53.5</v>
      </c>
      <c r="D23" s="100">
        <v>-0.1</v>
      </c>
      <c r="E23" s="100"/>
      <c r="F23" s="148">
        <v>1860000</v>
      </c>
      <c r="G23" s="148">
        <v>8000</v>
      </c>
      <c r="H23" s="58"/>
      <c r="I23" s="148">
        <v>541000</v>
      </c>
      <c r="J23" s="148">
        <v>-5000</v>
      </c>
      <c r="K23" s="58"/>
      <c r="L23" s="148">
        <v>252000</v>
      </c>
      <c r="M23" s="148">
        <v>45000</v>
      </c>
      <c r="N23" s="58"/>
      <c r="O23" s="148">
        <v>823000</v>
      </c>
      <c r="P23" s="148">
        <v>-26000</v>
      </c>
      <c r="Q23" s="58"/>
      <c r="R23" s="148">
        <v>3478000</v>
      </c>
      <c r="S23" s="148">
        <v>22000</v>
      </c>
    </row>
    <row r="24" spans="1:19" s="28" customFormat="1" ht="12.75">
      <c r="A24" s="49"/>
      <c r="B24" s="32" t="s">
        <v>54</v>
      </c>
      <c r="C24" s="100">
        <v>53.8</v>
      </c>
      <c r="D24" s="100">
        <v>0</v>
      </c>
      <c r="E24" s="100"/>
      <c r="F24" s="148">
        <v>1867000</v>
      </c>
      <c r="G24" s="148">
        <v>-2000</v>
      </c>
      <c r="H24" s="58"/>
      <c r="I24" s="148">
        <v>539000</v>
      </c>
      <c r="J24" s="148">
        <v>-2000</v>
      </c>
      <c r="K24" s="58"/>
      <c r="L24" s="148">
        <v>254000</v>
      </c>
      <c r="M24" s="148">
        <v>10000</v>
      </c>
      <c r="N24" s="58"/>
      <c r="O24" s="148">
        <v>809000</v>
      </c>
      <c r="P24" s="148">
        <v>-11000</v>
      </c>
      <c r="Q24" s="58"/>
      <c r="R24" s="148">
        <v>3469000</v>
      </c>
      <c r="S24" s="148">
        <v>-4000</v>
      </c>
    </row>
    <row r="25" spans="1:19" s="28" customFormat="1" ht="12.75">
      <c r="A25" s="49"/>
      <c r="B25" s="32" t="s">
        <v>55</v>
      </c>
      <c r="C25" s="100">
        <v>53.2</v>
      </c>
      <c r="D25" s="100">
        <v>-0.8</v>
      </c>
      <c r="E25" s="100"/>
      <c r="F25" s="148">
        <v>1845000</v>
      </c>
      <c r="G25" s="148">
        <v>-27000</v>
      </c>
      <c r="H25" s="58"/>
      <c r="I25" s="148">
        <v>533000</v>
      </c>
      <c r="J25" s="148">
        <v>-8000</v>
      </c>
      <c r="K25" s="58"/>
      <c r="L25" s="148">
        <v>257000</v>
      </c>
      <c r="M25" s="148">
        <v>7000</v>
      </c>
      <c r="N25" s="58"/>
      <c r="O25" s="148">
        <v>833000</v>
      </c>
      <c r="P25" s="148">
        <v>31000</v>
      </c>
      <c r="Q25" s="58"/>
      <c r="R25" s="148">
        <v>3468000</v>
      </c>
      <c r="S25" s="148">
        <v>3000</v>
      </c>
    </row>
    <row r="26" spans="1:19" s="28" customFormat="1" ht="12.75">
      <c r="A26" s="49"/>
      <c r="B26" s="32" t="s">
        <v>56</v>
      </c>
      <c r="C26" s="100">
        <v>53.8</v>
      </c>
      <c r="D26" s="100">
        <v>-0.2</v>
      </c>
      <c r="E26" s="119"/>
      <c r="F26" s="148">
        <v>1880000</v>
      </c>
      <c r="G26" s="148">
        <v>-1000</v>
      </c>
      <c r="H26" s="58"/>
      <c r="I26" s="148">
        <v>525000</v>
      </c>
      <c r="J26" s="148">
        <v>-24000</v>
      </c>
      <c r="K26" s="58"/>
      <c r="L26" s="148">
        <v>233000</v>
      </c>
      <c r="M26" s="148">
        <v>13000</v>
      </c>
      <c r="N26" s="58"/>
      <c r="O26" s="148">
        <v>857000</v>
      </c>
      <c r="P26" s="148">
        <v>23000</v>
      </c>
      <c r="Q26" s="58"/>
      <c r="R26" s="148">
        <v>3495000</v>
      </c>
      <c r="S26" s="148">
        <v>11000</v>
      </c>
    </row>
    <row r="27" spans="1:19" s="28" customFormat="1" ht="12.75">
      <c r="A27" s="49">
        <v>2011</v>
      </c>
      <c r="B27" s="32" t="s">
        <v>53</v>
      </c>
      <c r="C27" s="100">
        <v>52.9</v>
      </c>
      <c r="D27" s="100">
        <v>-0.6</v>
      </c>
      <c r="E27" s="119"/>
      <c r="F27" s="148">
        <v>1856000</v>
      </c>
      <c r="G27" s="148">
        <v>-4000</v>
      </c>
      <c r="H27" s="58"/>
      <c r="I27" s="148">
        <v>531000</v>
      </c>
      <c r="J27" s="148">
        <v>-10000</v>
      </c>
      <c r="K27" s="58"/>
      <c r="L27" s="148">
        <v>232000</v>
      </c>
      <c r="M27" s="148">
        <v>-20000</v>
      </c>
      <c r="N27" s="58"/>
      <c r="O27" s="148">
        <v>886000</v>
      </c>
      <c r="P27" s="148">
        <v>63000</v>
      </c>
      <c r="Q27" s="58"/>
      <c r="R27" s="148">
        <v>3506000</v>
      </c>
      <c r="S27" s="148">
        <v>28000</v>
      </c>
    </row>
    <row r="28" spans="1:19" s="28" customFormat="1" ht="12.75">
      <c r="A28" s="49"/>
      <c r="B28" s="32" t="s">
        <v>54</v>
      </c>
      <c r="C28" s="100">
        <v>54.3</v>
      </c>
      <c r="D28" s="100">
        <v>0.5</v>
      </c>
      <c r="E28" s="119"/>
      <c r="F28" s="148">
        <v>1912000</v>
      </c>
      <c r="G28" s="148">
        <v>45000</v>
      </c>
      <c r="H28" s="58"/>
      <c r="I28" s="148">
        <v>523000</v>
      </c>
      <c r="J28" s="148">
        <v>-17000</v>
      </c>
      <c r="K28" s="58"/>
      <c r="L28" s="148">
        <v>252000</v>
      </c>
      <c r="M28" s="148">
        <v>-1000</v>
      </c>
      <c r="N28" s="58"/>
      <c r="O28" s="148">
        <v>836000</v>
      </c>
      <c r="P28" s="148">
        <v>27000</v>
      </c>
      <c r="Q28" s="58"/>
      <c r="R28" s="148">
        <v>3523000</v>
      </c>
      <c r="S28" s="148">
        <v>54000</v>
      </c>
    </row>
    <row r="29" spans="1:19" s="28" customFormat="1" ht="12.75">
      <c r="A29" s="49"/>
      <c r="B29" s="32" t="s">
        <v>55</v>
      </c>
      <c r="C29" s="100">
        <v>53.6</v>
      </c>
      <c r="D29" s="100">
        <v>0.4</v>
      </c>
      <c r="E29" s="119"/>
      <c r="F29" s="148">
        <v>1880000</v>
      </c>
      <c r="G29" s="148">
        <v>35000</v>
      </c>
      <c r="H29" s="58"/>
      <c r="I29" s="148">
        <v>515000</v>
      </c>
      <c r="J29" s="148">
        <v>-18000</v>
      </c>
      <c r="K29" s="58"/>
      <c r="L29" s="148">
        <v>267000</v>
      </c>
      <c r="M29" s="148">
        <v>10000</v>
      </c>
      <c r="N29" s="58"/>
      <c r="O29" s="148">
        <v>849000</v>
      </c>
      <c r="P29" s="148">
        <v>16000</v>
      </c>
      <c r="Q29" s="58"/>
      <c r="R29" s="148">
        <v>3510000</v>
      </c>
      <c r="S29" s="148">
        <v>42000</v>
      </c>
    </row>
    <row r="30" spans="1:19" s="28" customFormat="1" ht="12.75">
      <c r="A30" s="49"/>
      <c r="B30" s="27" t="s">
        <v>56</v>
      </c>
      <c r="C30" s="117">
        <v>53.9</v>
      </c>
      <c r="D30" s="117">
        <v>0.1</v>
      </c>
      <c r="E30" s="118"/>
      <c r="F30" s="148">
        <v>1883000</v>
      </c>
      <c r="G30" s="148">
        <v>2000</v>
      </c>
      <c r="H30" s="58"/>
      <c r="I30" s="148">
        <v>518000</v>
      </c>
      <c r="J30" s="148">
        <v>-7000</v>
      </c>
      <c r="K30" s="58"/>
      <c r="L30" s="148">
        <v>251000</v>
      </c>
      <c r="M30" s="148">
        <v>18000</v>
      </c>
      <c r="N30" s="58"/>
      <c r="O30" s="148">
        <v>844000</v>
      </c>
      <c r="P30" s="148">
        <v>-13000</v>
      </c>
      <c r="Q30" s="58"/>
      <c r="R30" s="148">
        <v>3495000</v>
      </c>
      <c r="S30" s="58">
        <v>0</v>
      </c>
    </row>
    <row r="31" spans="1:19" s="28" customFormat="1" ht="12.75">
      <c r="A31" s="49">
        <v>2012</v>
      </c>
      <c r="B31" s="27" t="s">
        <v>53</v>
      </c>
      <c r="C31" s="100">
        <v>54</v>
      </c>
      <c r="D31" s="100">
        <v>1.1</v>
      </c>
      <c r="E31" s="119"/>
      <c r="F31" s="148">
        <v>1870000</v>
      </c>
      <c r="G31" s="148">
        <v>14000</v>
      </c>
      <c r="H31" s="58"/>
      <c r="I31" s="148">
        <v>510000</v>
      </c>
      <c r="J31" s="148">
        <v>-22000</v>
      </c>
      <c r="K31" s="58"/>
      <c r="L31" s="148">
        <v>242000</v>
      </c>
      <c r="M31" s="148">
        <v>10000</v>
      </c>
      <c r="N31" s="58"/>
      <c r="O31" s="148">
        <v>841000</v>
      </c>
      <c r="P31" s="148">
        <v>-45000</v>
      </c>
      <c r="Q31" s="58"/>
      <c r="R31" s="148">
        <v>3462000</v>
      </c>
      <c r="S31" s="148">
        <v>-44000</v>
      </c>
    </row>
    <row r="32" spans="1:19" s="28" customFormat="1" ht="12.75">
      <c r="A32" s="49"/>
      <c r="B32" s="27" t="s">
        <v>54</v>
      </c>
      <c r="C32" s="100">
        <v>54.9</v>
      </c>
      <c r="D32" s="100">
        <v>0.6</v>
      </c>
      <c r="E32" s="119"/>
      <c r="F32" s="148">
        <v>1896000</v>
      </c>
      <c r="G32" s="148">
        <v>-16000</v>
      </c>
      <c r="H32" s="58"/>
      <c r="I32" s="148">
        <v>506000</v>
      </c>
      <c r="J32" s="148">
        <v>-17000</v>
      </c>
      <c r="K32" s="58"/>
      <c r="L32" s="148">
        <v>280000</v>
      </c>
      <c r="M32" s="148">
        <v>28000</v>
      </c>
      <c r="N32" s="58"/>
      <c r="O32" s="148">
        <v>773000</v>
      </c>
      <c r="P32" s="148">
        <v>-63000</v>
      </c>
      <c r="Q32" s="58"/>
      <c r="R32" s="148">
        <v>3456000</v>
      </c>
      <c r="S32" s="148">
        <v>-67000</v>
      </c>
    </row>
    <row r="33" spans="1:19" s="28" customFormat="1" ht="12.75">
      <c r="A33" s="49"/>
      <c r="B33" s="27" t="s">
        <v>55</v>
      </c>
      <c r="C33" s="117">
        <v>56.4</v>
      </c>
      <c r="D33" s="117">
        <v>2.8</v>
      </c>
      <c r="E33" s="118"/>
      <c r="F33" s="148">
        <v>1955000</v>
      </c>
      <c r="G33" s="148">
        <v>75000</v>
      </c>
      <c r="H33" s="58"/>
      <c r="I33" s="148">
        <v>502000</v>
      </c>
      <c r="J33" s="148">
        <v>-13000</v>
      </c>
      <c r="K33" s="58"/>
      <c r="L33" s="148">
        <v>252000</v>
      </c>
      <c r="M33" s="148">
        <v>-15000</v>
      </c>
      <c r="N33" s="58"/>
      <c r="O33" s="148">
        <v>758000</v>
      </c>
      <c r="P33" s="148">
        <v>-90000</v>
      </c>
      <c r="Q33" s="58"/>
      <c r="R33" s="148">
        <v>3467000</v>
      </c>
      <c r="S33" s="148">
        <v>-43000</v>
      </c>
    </row>
    <row r="34" spans="1:19" s="28" customFormat="1" ht="12.75">
      <c r="A34" s="49"/>
      <c r="B34" s="27" t="s">
        <v>56</v>
      </c>
      <c r="C34" s="117">
        <v>55.8</v>
      </c>
      <c r="D34" s="117">
        <v>1.9</v>
      </c>
      <c r="E34" s="118"/>
      <c r="F34" s="148">
        <v>1941000</v>
      </c>
      <c r="G34" s="148">
        <v>58000</v>
      </c>
      <c r="H34" s="58"/>
      <c r="I34" s="148">
        <v>507000</v>
      </c>
      <c r="J34" s="148">
        <v>-12000</v>
      </c>
      <c r="K34" s="58"/>
      <c r="L34" s="148">
        <v>237000</v>
      </c>
      <c r="M34" s="148">
        <v>-14000</v>
      </c>
      <c r="N34" s="58"/>
      <c r="O34" s="148">
        <v>795000</v>
      </c>
      <c r="P34" s="148">
        <v>-48000</v>
      </c>
      <c r="Q34" s="58"/>
      <c r="R34" s="148">
        <v>3479000</v>
      </c>
      <c r="S34" s="148">
        <v>-16000</v>
      </c>
    </row>
    <row r="35" spans="1:19" s="31" customFormat="1" ht="12.75">
      <c r="A35" s="49">
        <v>2013</v>
      </c>
      <c r="B35" s="27" t="s">
        <v>53</v>
      </c>
      <c r="C35" s="117">
        <v>55.8</v>
      </c>
      <c r="D35" s="117">
        <v>1.8</v>
      </c>
      <c r="E35" s="118"/>
      <c r="F35" s="148">
        <v>1941000</v>
      </c>
      <c r="G35" s="148">
        <v>71000</v>
      </c>
      <c r="H35" s="58"/>
      <c r="I35" s="148">
        <v>505000</v>
      </c>
      <c r="J35" s="148">
        <v>-4000</v>
      </c>
      <c r="K35" s="58"/>
      <c r="L35" s="148">
        <v>235000</v>
      </c>
      <c r="M35" s="148">
        <v>-7000</v>
      </c>
      <c r="N35" s="58"/>
      <c r="O35" s="148">
        <v>800000</v>
      </c>
      <c r="P35" s="148">
        <v>-41000</v>
      </c>
      <c r="Q35" s="58"/>
      <c r="R35" s="148">
        <v>3481000</v>
      </c>
      <c r="S35" s="148">
        <v>19000</v>
      </c>
    </row>
    <row r="36" spans="2:19" ht="12.75">
      <c r="B36" s="27" t="s">
        <v>54</v>
      </c>
      <c r="C36" s="117">
        <v>56.6</v>
      </c>
      <c r="D36" s="117">
        <v>1.8</v>
      </c>
      <c r="E36" s="118"/>
      <c r="F36" s="148">
        <v>1971000</v>
      </c>
      <c r="G36" s="148">
        <v>75000</v>
      </c>
      <c r="H36" s="58"/>
      <c r="I36" s="148">
        <v>499000</v>
      </c>
      <c r="J36" s="148">
        <v>-7000</v>
      </c>
      <c r="K36" s="58"/>
      <c r="L36" s="148">
        <v>254000</v>
      </c>
      <c r="M36" s="148">
        <v>-27000</v>
      </c>
      <c r="N36" s="58"/>
      <c r="O36" s="148">
        <v>756000</v>
      </c>
      <c r="P36" s="148">
        <v>-17000</v>
      </c>
      <c r="Q36" s="58"/>
      <c r="R36" s="148">
        <v>3480000</v>
      </c>
      <c r="S36" s="148">
        <v>24000</v>
      </c>
    </row>
    <row r="37" spans="1:19" ht="12.75">
      <c r="A37" s="52"/>
      <c r="B37" s="27" t="s">
        <v>55</v>
      </c>
      <c r="C37" s="117">
        <v>57.5</v>
      </c>
      <c r="D37" s="117">
        <v>1.1</v>
      </c>
      <c r="E37" s="118"/>
      <c r="F37" s="148">
        <v>2011000</v>
      </c>
      <c r="G37" s="148">
        <v>57000</v>
      </c>
      <c r="H37" s="58"/>
      <c r="I37" s="148">
        <v>491000</v>
      </c>
      <c r="J37" s="148">
        <v>-11000</v>
      </c>
      <c r="K37" s="58"/>
      <c r="L37" s="148">
        <v>249000</v>
      </c>
      <c r="M37" s="148">
        <v>-3000</v>
      </c>
      <c r="N37" s="58"/>
      <c r="O37" s="148">
        <v>747000</v>
      </c>
      <c r="P37" s="148">
        <v>-12000</v>
      </c>
      <c r="Q37" s="58"/>
      <c r="R37" s="148">
        <v>3498000</v>
      </c>
      <c r="S37" s="148">
        <v>31000</v>
      </c>
    </row>
    <row r="38" spans="1:19" ht="12.75">
      <c r="A38" s="237"/>
      <c r="B38" s="238" t="s">
        <v>56</v>
      </c>
      <c r="C38" s="239">
        <v>57.8</v>
      </c>
      <c r="D38" s="239">
        <v>2</v>
      </c>
      <c r="E38" s="240"/>
      <c r="F38" s="235">
        <v>2030000</v>
      </c>
      <c r="G38" s="235">
        <v>89000</v>
      </c>
      <c r="H38" s="242"/>
      <c r="I38" s="235">
        <v>480000</v>
      </c>
      <c r="J38" s="235">
        <v>-27000</v>
      </c>
      <c r="K38" s="242"/>
      <c r="L38" s="235">
        <v>231000</v>
      </c>
      <c r="M38" s="235">
        <v>-6000</v>
      </c>
      <c r="N38" s="242"/>
      <c r="O38" s="235">
        <v>770000</v>
      </c>
      <c r="P38" s="235">
        <v>-25000</v>
      </c>
      <c r="Q38" s="242"/>
      <c r="R38" s="235">
        <v>3511000</v>
      </c>
      <c r="S38" s="235">
        <v>31000</v>
      </c>
    </row>
    <row r="39" spans="6:19" ht="12.75">
      <c r="F39" s="149"/>
      <c r="G39" s="149"/>
      <c r="I39" s="149"/>
      <c r="J39" s="149"/>
      <c r="L39" s="149"/>
      <c r="M39" s="149"/>
      <c r="O39" s="149"/>
      <c r="P39" s="149"/>
      <c r="R39" s="149"/>
      <c r="S39" s="149"/>
    </row>
    <row r="41" ht="12.75">
      <c r="A41" s="36" t="s">
        <v>51</v>
      </c>
    </row>
    <row r="42" ht="12.75">
      <c r="A42" s="6" t="s">
        <v>60</v>
      </c>
    </row>
    <row r="43" ht="12.75">
      <c r="A43" s="6" t="s">
        <v>76</v>
      </c>
    </row>
    <row r="44" ht="12.75">
      <c r="A44" s="6"/>
    </row>
    <row r="46" ht="12.75">
      <c r="A46" s="36"/>
    </row>
    <row r="47" ht="12.75">
      <c r="A47" s="6"/>
    </row>
  </sheetData>
  <sheetProtection/>
  <mergeCells count="6">
    <mergeCell ref="O5:P5"/>
    <mergeCell ref="R5:S5"/>
    <mergeCell ref="C5:D5"/>
    <mergeCell ref="F5:G5"/>
    <mergeCell ref="I5:J5"/>
    <mergeCell ref="L5:M5"/>
  </mergeCells>
  <conditionalFormatting sqref="P7:Q7 J7:K7 M7:N7 Q8:Q9 P14">
    <cfRule type="cellIs" priority="11" dxfId="1" operator="greaterThanOrEqual" stopIfTrue="1">
      <formula>0</formula>
    </cfRule>
    <cfRule type="cellIs" priority="12" dxfId="0" operator="lessThan" stopIfTrue="1">
      <formula>0</formula>
    </cfRule>
  </conditionalFormatting>
  <printOptions/>
  <pageMargins left="0.7" right="0.7" top="0.75" bottom="0.75" header="0.3" footer="0.3"/>
  <pageSetup fitToHeight="1" fitToWidth="1" horizontalDpi="600" verticalDpi="600" orientation="landscape" paperSize="9" scale="79" r:id="rId1"/>
</worksheet>
</file>

<file path=xl/worksheets/sheet13.xml><?xml version="1.0" encoding="utf-8"?>
<worksheet xmlns="http://schemas.openxmlformats.org/spreadsheetml/2006/main" xmlns:r="http://schemas.openxmlformats.org/officeDocument/2006/relationships">
  <sheetPr>
    <tabColor indexed="34"/>
    <pageSetUpPr fitToPage="1"/>
  </sheetPr>
  <dimension ref="A1:S47"/>
  <sheetViews>
    <sheetView showGridLines="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3.00390625" style="34" customWidth="1"/>
    <col min="20" max="16384" width="9.140625" style="7" customWidth="1"/>
  </cols>
  <sheetData>
    <row r="1" spans="1:19" s="2" customFormat="1" ht="15.75">
      <c r="A1" s="193" t="s">
        <v>125</v>
      </c>
      <c r="B1" s="12"/>
      <c r="D1" s="10"/>
      <c r="E1" s="10"/>
      <c r="F1" s="10"/>
      <c r="G1" s="10"/>
      <c r="H1" s="11"/>
      <c r="I1" s="12"/>
      <c r="J1" s="12"/>
      <c r="K1" s="10"/>
      <c r="L1" s="12"/>
      <c r="M1" s="12"/>
      <c r="N1" s="12"/>
      <c r="O1" s="11"/>
      <c r="P1" s="12"/>
      <c r="Q1" s="12"/>
      <c r="R1" s="12"/>
      <c r="S1" s="12"/>
    </row>
    <row r="2" spans="1:19" s="2" customFormat="1" ht="15.75">
      <c r="A2" s="9" t="s">
        <v>9</v>
      </c>
      <c r="B2" s="12"/>
      <c r="D2" s="10"/>
      <c r="E2" s="10"/>
      <c r="F2" s="10"/>
      <c r="G2" s="10"/>
      <c r="H2" s="11"/>
      <c r="I2" s="12"/>
      <c r="J2" s="12"/>
      <c r="K2" s="10"/>
      <c r="L2" s="12"/>
      <c r="M2" s="12"/>
      <c r="N2" s="12"/>
      <c r="O2" s="11"/>
      <c r="P2" s="12"/>
      <c r="Q2" s="12"/>
      <c r="R2" s="12"/>
      <c r="S2" s="12"/>
    </row>
    <row r="3" spans="1:19" s="2" customFormat="1" ht="15.75">
      <c r="A3" s="193" t="s">
        <v>86</v>
      </c>
      <c r="B3" s="12"/>
      <c r="D3" s="10"/>
      <c r="E3" s="10"/>
      <c r="F3" s="10"/>
      <c r="G3" s="10"/>
      <c r="H3" s="11"/>
      <c r="I3" s="12"/>
      <c r="J3" s="12"/>
      <c r="K3" s="10"/>
      <c r="L3" s="12"/>
      <c r="M3" s="12"/>
      <c r="N3" s="12"/>
      <c r="O3" s="11"/>
      <c r="P3" s="12"/>
      <c r="Q3" s="12"/>
      <c r="R3" s="12"/>
      <c r="S3" s="12"/>
    </row>
    <row r="4" spans="1:19" s="2" customFormat="1" ht="13.5" thickBot="1">
      <c r="A4" s="14"/>
      <c r="B4" s="14"/>
      <c r="C4" s="14"/>
      <c r="D4" s="14"/>
      <c r="E4" s="14"/>
      <c r="F4" s="14"/>
      <c r="G4" s="14"/>
      <c r="H4" s="14"/>
      <c r="I4" s="14"/>
      <c r="J4" s="14"/>
      <c r="K4" s="14"/>
      <c r="L4" s="17"/>
      <c r="M4" s="14"/>
      <c r="N4" s="14"/>
      <c r="O4" s="14"/>
      <c r="P4" s="18"/>
      <c r="Q4" s="18"/>
      <c r="R4" s="18"/>
      <c r="S4" s="16" t="s">
        <v>36</v>
      </c>
    </row>
    <row r="5" spans="1:19" s="2" customFormat="1" ht="27" customHeight="1">
      <c r="A5" s="12"/>
      <c r="B5" s="12"/>
      <c r="C5" s="267" t="s">
        <v>37</v>
      </c>
      <c r="D5" s="267"/>
      <c r="E5" s="12"/>
      <c r="F5" s="277" t="s">
        <v>38</v>
      </c>
      <c r="G5" s="284"/>
      <c r="H5" s="59"/>
      <c r="I5" s="265" t="s">
        <v>39</v>
      </c>
      <c r="J5" s="252"/>
      <c r="K5" s="60"/>
      <c r="L5" s="265" t="s">
        <v>40</v>
      </c>
      <c r="M5" s="252"/>
      <c r="N5" s="60"/>
      <c r="O5" s="265" t="s">
        <v>41</v>
      </c>
      <c r="P5" s="281"/>
      <c r="Q5" s="61"/>
      <c r="R5" s="282" t="s">
        <v>58</v>
      </c>
      <c r="S5" s="283"/>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19" s="28" customFormat="1" ht="12.75">
      <c r="A7" s="33"/>
      <c r="B7" s="62"/>
      <c r="C7" s="24"/>
      <c r="D7" s="62"/>
      <c r="E7" s="24"/>
      <c r="F7" s="26"/>
      <c r="G7" s="62"/>
      <c r="H7" s="24"/>
      <c r="I7" s="27"/>
      <c r="J7" s="13"/>
      <c r="K7" s="13"/>
      <c r="L7" s="26"/>
      <c r="M7" s="13"/>
      <c r="N7" s="13"/>
      <c r="O7" s="26"/>
      <c r="P7" s="13"/>
      <c r="Q7" s="13"/>
      <c r="R7" s="27"/>
      <c r="S7" s="13"/>
    </row>
    <row r="8" spans="1:19" s="28" customFormat="1" ht="12.75">
      <c r="A8" s="33">
        <v>2008</v>
      </c>
      <c r="B8" s="62"/>
      <c r="C8" s="105">
        <v>59.6</v>
      </c>
      <c r="D8" s="137"/>
      <c r="E8" s="101"/>
      <c r="F8" s="148">
        <v>1653000</v>
      </c>
      <c r="G8" s="58"/>
      <c r="H8" s="101"/>
      <c r="I8" s="147">
        <v>368000</v>
      </c>
      <c r="J8" s="58"/>
      <c r="K8" s="139"/>
      <c r="L8" s="148">
        <v>134000</v>
      </c>
      <c r="M8" s="148">
        <v>11000</v>
      </c>
      <c r="N8" s="139"/>
      <c r="O8" s="148">
        <v>620000</v>
      </c>
      <c r="P8" s="148">
        <v>-7000</v>
      </c>
      <c r="Q8" s="101"/>
      <c r="R8" s="146">
        <v>2775000</v>
      </c>
      <c r="S8" s="138"/>
    </row>
    <row r="9" spans="1:19" s="28" customFormat="1" ht="12.75">
      <c r="A9" s="33">
        <v>2009</v>
      </c>
      <c r="B9" s="46"/>
      <c r="C9" s="105">
        <v>58.3</v>
      </c>
      <c r="D9" s="137">
        <v>-1.3</v>
      </c>
      <c r="E9" s="101"/>
      <c r="F9" s="148">
        <v>1639000</v>
      </c>
      <c r="G9" s="148">
        <v>-14000</v>
      </c>
      <c r="H9" s="101"/>
      <c r="I9" s="147">
        <v>385000</v>
      </c>
      <c r="J9" s="148">
        <v>16000</v>
      </c>
      <c r="K9" s="139"/>
      <c r="L9" s="148">
        <v>170000</v>
      </c>
      <c r="M9" s="148">
        <v>36000</v>
      </c>
      <c r="N9" s="139"/>
      <c r="O9" s="148">
        <v>617000</v>
      </c>
      <c r="P9" s="148">
        <v>-2000</v>
      </c>
      <c r="Q9" s="101"/>
      <c r="R9" s="146">
        <v>2811000</v>
      </c>
      <c r="S9" s="150">
        <v>36000</v>
      </c>
    </row>
    <row r="10" spans="1:19" s="28" customFormat="1" ht="12.75">
      <c r="A10" s="33">
        <v>2010</v>
      </c>
      <c r="B10" s="46"/>
      <c r="C10" s="137">
        <v>56.6</v>
      </c>
      <c r="D10" s="101">
        <v>-1.7</v>
      </c>
      <c r="E10" s="58"/>
      <c r="F10" s="148">
        <v>1591000</v>
      </c>
      <c r="G10" s="146">
        <v>-48000</v>
      </c>
      <c r="H10" s="106"/>
      <c r="I10" s="148">
        <v>385000</v>
      </c>
      <c r="J10" s="139">
        <v>0</v>
      </c>
      <c r="K10" s="58"/>
      <c r="L10" s="148">
        <v>176000</v>
      </c>
      <c r="M10" s="148">
        <v>6000</v>
      </c>
      <c r="N10" s="58"/>
      <c r="O10" s="148">
        <v>661000</v>
      </c>
      <c r="P10" s="146">
        <v>43000</v>
      </c>
      <c r="Q10" s="102"/>
      <c r="R10" s="150">
        <v>2813000</v>
      </c>
      <c r="S10" s="150">
        <v>2000</v>
      </c>
    </row>
    <row r="11" spans="1:19" s="28" customFormat="1" ht="12.75">
      <c r="A11" s="33">
        <v>2011</v>
      </c>
      <c r="B11" s="46"/>
      <c r="C11" s="137">
        <v>57.6</v>
      </c>
      <c r="D11" s="101">
        <v>1.1</v>
      </c>
      <c r="E11" s="58"/>
      <c r="F11" s="148">
        <v>1632000</v>
      </c>
      <c r="G11" s="146">
        <v>41000</v>
      </c>
      <c r="H11" s="106"/>
      <c r="I11" s="148">
        <v>379000</v>
      </c>
      <c r="J11" s="148">
        <v>-6000</v>
      </c>
      <c r="K11" s="58"/>
      <c r="L11" s="148">
        <v>184000</v>
      </c>
      <c r="M11" s="148">
        <v>7000</v>
      </c>
      <c r="N11" s="58"/>
      <c r="O11" s="148">
        <v>637000</v>
      </c>
      <c r="P11" s="146">
        <v>-23000</v>
      </c>
      <c r="Q11" s="102"/>
      <c r="R11" s="150">
        <v>2832000</v>
      </c>
      <c r="S11" s="150">
        <v>19000</v>
      </c>
    </row>
    <row r="12" spans="1:19" s="28" customFormat="1" ht="12.75">
      <c r="A12" s="33">
        <v>2012</v>
      </c>
      <c r="B12" s="46"/>
      <c r="C12" s="137">
        <v>58.7</v>
      </c>
      <c r="D12" s="101">
        <v>1.1</v>
      </c>
      <c r="E12" s="58"/>
      <c r="F12" s="148">
        <v>1682000</v>
      </c>
      <c r="G12" s="146">
        <v>51000</v>
      </c>
      <c r="H12" s="106"/>
      <c r="I12" s="148">
        <v>365000</v>
      </c>
      <c r="J12" s="148">
        <v>-14000</v>
      </c>
      <c r="K12" s="58"/>
      <c r="L12" s="148">
        <v>185000</v>
      </c>
      <c r="M12" s="148">
        <v>1000</v>
      </c>
      <c r="N12" s="58"/>
      <c r="O12" s="148">
        <v>635000</v>
      </c>
      <c r="P12" s="146">
        <v>-3000</v>
      </c>
      <c r="Q12" s="102"/>
      <c r="R12" s="150">
        <v>2867000</v>
      </c>
      <c r="S12" s="150">
        <v>35000</v>
      </c>
    </row>
    <row r="13" spans="1:19" s="28" customFormat="1" ht="12.75">
      <c r="A13" s="33">
        <v>2013</v>
      </c>
      <c r="B13" s="46"/>
      <c r="C13" s="137">
        <v>58.9</v>
      </c>
      <c r="D13" s="101">
        <v>0.2</v>
      </c>
      <c r="E13" s="58"/>
      <c r="F13" s="148">
        <v>1670000</v>
      </c>
      <c r="G13" s="146">
        <v>-12000</v>
      </c>
      <c r="H13" s="106"/>
      <c r="I13" s="148">
        <v>358000</v>
      </c>
      <c r="J13" s="148">
        <v>-7000</v>
      </c>
      <c r="K13" s="58"/>
      <c r="L13" s="148">
        <v>167000</v>
      </c>
      <c r="M13" s="148">
        <v>-17000</v>
      </c>
      <c r="N13" s="58"/>
      <c r="O13" s="148">
        <v>641000</v>
      </c>
      <c r="P13" s="146">
        <v>6000</v>
      </c>
      <c r="Q13" s="102"/>
      <c r="R13" s="150">
        <v>2837000</v>
      </c>
      <c r="S13" s="150">
        <v>-30000</v>
      </c>
    </row>
    <row r="14" spans="1:19" s="28" customFormat="1" ht="12.75">
      <c r="A14" s="48"/>
      <c r="B14" s="46"/>
      <c r="C14" s="100"/>
      <c r="D14" s="100"/>
      <c r="E14" s="100"/>
      <c r="F14" s="58"/>
      <c r="G14" s="58"/>
      <c r="H14" s="58"/>
      <c r="I14" s="58"/>
      <c r="J14" s="58"/>
      <c r="K14" s="58"/>
      <c r="L14" s="58"/>
      <c r="M14" s="58"/>
      <c r="N14" s="58"/>
      <c r="O14" s="58"/>
      <c r="P14" s="58"/>
      <c r="Q14" s="58"/>
      <c r="R14" s="58"/>
      <c r="S14" s="58"/>
    </row>
    <row r="15" spans="1:19" s="28" customFormat="1" ht="12.75">
      <c r="A15" s="33">
        <v>2008</v>
      </c>
      <c r="B15" s="27" t="s">
        <v>53</v>
      </c>
      <c r="C15" s="105">
        <v>59.5</v>
      </c>
      <c r="D15" s="100" t="s">
        <v>74</v>
      </c>
      <c r="E15" s="100"/>
      <c r="F15" s="148">
        <v>1651000</v>
      </c>
      <c r="G15" s="148" t="s">
        <v>74</v>
      </c>
      <c r="H15" s="58"/>
      <c r="I15" s="148">
        <v>368000</v>
      </c>
      <c r="J15" s="148" t="s">
        <v>74</v>
      </c>
      <c r="K15" s="58"/>
      <c r="L15" s="148">
        <v>124000</v>
      </c>
      <c r="M15" s="148">
        <v>4000</v>
      </c>
      <c r="N15" s="58"/>
      <c r="O15" s="148">
        <v>630000</v>
      </c>
      <c r="P15" s="148">
        <v>-3000</v>
      </c>
      <c r="Q15" s="58"/>
      <c r="R15" s="148">
        <v>2773000</v>
      </c>
      <c r="S15" s="148" t="s">
        <v>74</v>
      </c>
    </row>
    <row r="16" spans="1:19" s="28" customFormat="1" ht="12.75">
      <c r="A16" s="33"/>
      <c r="B16" s="27" t="s">
        <v>54</v>
      </c>
      <c r="C16" s="105">
        <v>58.9</v>
      </c>
      <c r="D16" s="100" t="s">
        <v>74</v>
      </c>
      <c r="E16" s="100"/>
      <c r="F16" s="148">
        <v>1633000</v>
      </c>
      <c r="G16" s="148" t="s">
        <v>74</v>
      </c>
      <c r="H16" s="58"/>
      <c r="I16" s="148">
        <v>368000</v>
      </c>
      <c r="J16" s="148" t="s">
        <v>74</v>
      </c>
      <c r="K16" s="58"/>
      <c r="L16" s="148">
        <v>138000</v>
      </c>
      <c r="M16" s="148">
        <v>21000</v>
      </c>
      <c r="N16" s="58"/>
      <c r="O16" s="148">
        <v>636000</v>
      </c>
      <c r="P16" s="58">
        <v>0</v>
      </c>
      <c r="Q16" s="58"/>
      <c r="R16" s="148">
        <v>2775000</v>
      </c>
      <c r="S16" s="148" t="s">
        <v>74</v>
      </c>
    </row>
    <row r="17" spans="1:19" s="28" customFormat="1" ht="12.75">
      <c r="A17" s="33"/>
      <c r="B17" s="27" t="s">
        <v>55</v>
      </c>
      <c r="C17" s="105">
        <v>60.2</v>
      </c>
      <c r="D17" s="100" t="s">
        <v>74</v>
      </c>
      <c r="E17" s="100"/>
      <c r="F17" s="148">
        <v>1666000</v>
      </c>
      <c r="G17" s="148" t="s">
        <v>74</v>
      </c>
      <c r="H17" s="58"/>
      <c r="I17" s="148">
        <v>369000</v>
      </c>
      <c r="J17" s="148" t="s">
        <v>74</v>
      </c>
      <c r="K17" s="58"/>
      <c r="L17" s="148">
        <v>128000</v>
      </c>
      <c r="M17" s="148">
        <v>-2000</v>
      </c>
      <c r="N17" s="58"/>
      <c r="O17" s="148">
        <v>606000</v>
      </c>
      <c r="P17" s="148">
        <v>1000</v>
      </c>
      <c r="Q17" s="58"/>
      <c r="R17" s="148">
        <v>2768000</v>
      </c>
      <c r="S17" s="148" t="s">
        <v>74</v>
      </c>
    </row>
    <row r="18" spans="1:19" s="28" customFormat="1" ht="12.75">
      <c r="A18" s="33"/>
      <c r="B18" s="27" t="s">
        <v>56</v>
      </c>
      <c r="C18" s="105">
        <v>59.1</v>
      </c>
      <c r="D18" s="100" t="s">
        <v>74</v>
      </c>
      <c r="E18" s="100"/>
      <c r="F18" s="148">
        <v>1645000</v>
      </c>
      <c r="G18" s="148" t="s">
        <v>74</v>
      </c>
      <c r="H18" s="58"/>
      <c r="I18" s="148">
        <v>386000</v>
      </c>
      <c r="J18" s="148" t="s">
        <v>74</v>
      </c>
      <c r="K18" s="58"/>
      <c r="L18" s="148">
        <v>145000</v>
      </c>
      <c r="M18" s="148">
        <v>23000</v>
      </c>
      <c r="N18" s="58"/>
      <c r="O18" s="148">
        <v>607000</v>
      </c>
      <c r="P18" s="148">
        <v>-28000</v>
      </c>
      <c r="Q18" s="58"/>
      <c r="R18" s="148">
        <v>2783000</v>
      </c>
      <c r="S18" s="148" t="s">
        <v>74</v>
      </c>
    </row>
    <row r="19" spans="1:19" s="28" customFormat="1" ht="12.75">
      <c r="A19" s="63">
        <v>2009</v>
      </c>
      <c r="B19" s="27" t="s">
        <v>53</v>
      </c>
      <c r="C19" s="105">
        <v>58.4</v>
      </c>
      <c r="D19" s="100">
        <v>-1.2</v>
      </c>
      <c r="E19" s="100"/>
      <c r="F19" s="148">
        <v>1638000</v>
      </c>
      <c r="G19" s="148">
        <v>-14000</v>
      </c>
      <c r="H19" s="58"/>
      <c r="I19" s="148">
        <v>385000</v>
      </c>
      <c r="J19" s="148">
        <v>17000</v>
      </c>
      <c r="K19" s="58"/>
      <c r="L19" s="148">
        <v>172000</v>
      </c>
      <c r="M19" s="148">
        <v>49000</v>
      </c>
      <c r="N19" s="58"/>
      <c r="O19" s="148">
        <v>611000</v>
      </c>
      <c r="P19" s="148">
        <v>-19000</v>
      </c>
      <c r="Q19" s="58"/>
      <c r="R19" s="148">
        <v>2806000</v>
      </c>
      <c r="S19" s="148">
        <v>32000</v>
      </c>
    </row>
    <row r="20" spans="1:19" s="28" customFormat="1" ht="12.75">
      <c r="A20" s="63"/>
      <c r="B20" s="27" t="s">
        <v>54</v>
      </c>
      <c r="C20" s="105">
        <v>58.2</v>
      </c>
      <c r="D20" s="100">
        <v>-0.6</v>
      </c>
      <c r="E20" s="100"/>
      <c r="F20" s="148">
        <v>1637000</v>
      </c>
      <c r="G20" s="148">
        <v>4000</v>
      </c>
      <c r="H20" s="58"/>
      <c r="I20" s="148">
        <v>385000</v>
      </c>
      <c r="J20" s="148">
        <v>16000</v>
      </c>
      <c r="K20" s="58"/>
      <c r="L20" s="148">
        <v>171000</v>
      </c>
      <c r="M20" s="148">
        <v>33000</v>
      </c>
      <c r="N20" s="58"/>
      <c r="O20" s="148">
        <v>619000</v>
      </c>
      <c r="P20" s="148">
        <v>-16000</v>
      </c>
      <c r="Q20" s="58"/>
      <c r="R20" s="148">
        <v>2813000</v>
      </c>
      <c r="S20" s="148">
        <v>37000</v>
      </c>
    </row>
    <row r="21" spans="1:19" s="28" customFormat="1" ht="12.75">
      <c r="A21" s="64"/>
      <c r="B21" s="27" t="s">
        <v>55</v>
      </c>
      <c r="C21" s="105">
        <v>59.2</v>
      </c>
      <c r="D21" s="100">
        <v>-1</v>
      </c>
      <c r="E21" s="100"/>
      <c r="F21" s="148">
        <v>1672000</v>
      </c>
      <c r="G21" s="148">
        <v>6000</v>
      </c>
      <c r="H21" s="58"/>
      <c r="I21" s="148">
        <v>383000</v>
      </c>
      <c r="J21" s="148">
        <v>14000</v>
      </c>
      <c r="K21" s="58"/>
      <c r="L21" s="148">
        <v>171000</v>
      </c>
      <c r="M21" s="148">
        <v>43000</v>
      </c>
      <c r="N21" s="58"/>
      <c r="O21" s="148">
        <v>599000</v>
      </c>
      <c r="P21" s="148">
        <v>-6000</v>
      </c>
      <c r="Q21" s="58"/>
      <c r="R21" s="148">
        <v>2825000</v>
      </c>
      <c r="S21" s="148">
        <v>57000</v>
      </c>
    </row>
    <row r="22" spans="1:19" s="28" customFormat="1" ht="12.75">
      <c r="A22" s="64"/>
      <c r="B22" s="27" t="s">
        <v>56</v>
      </c>
      <c r="C22" s="105">
        <v>57.5</v>
      </c>
      <c r="D22" s="100">
        <v>-1.6</v>
      </c>
      <c r="E22" s="100"/>
      <c r="F22" s="148">
        <v>1610000</v>
      </c>
      <c r="G22" s="148">
        <v>-35000</v>
      </c>
      <c r="H22" s="58"/>
      <c r="I22" s="148">
        <v>385000</v>
      </c>
      <c r="J22" s="148">
        <v>-1000</v>
      </c>
      <c r="K22" s="58"/>
      <c r="L22" s="148">
        <v>166000</v>
      </c>
      <c r="M22" s="148">
        <v>21000</v>
      </c>
      <c r="N22" s="58"/>
      <c r="O22" s="148">
        <v>640000</v>
      </c>
      <c r="P22" s="148">
        <v>33000</v>
      </c>
      <c r="Q22" s="58"/>
      <c r="R22" s="148">
        <v>2800000</v>
      </c>
      <c r="S22" s="148">
        <v>18000</v>
      </c>
    </row>
    <row r="23" spans="1:19" s="28" customFormat="1" ht="12.75">
      <c r="A23" s="63">
        <v>2010</v>
      </c>
      <c r="B23" s="27" t="s">
        <v>53</v>
      </c>
      <c r="C23" s="105">
        <v>55.9</v>
      </c>
      <c r="D23" s="100">
        <v>-2.4</v>
      </c>
      <c r="E23" s="100"/>
      <c r="F23" s="148">
        <v>1571000</v>
      </c>
      <c r="G23" s="148">
        <v>-67000</v>
      </c>
      <c r="H23" s="58"/>
      <c r="I23" s="148">
        <v>387000</v>
      </c>
      <c r="J23" s="148">
        <v>2000</v>
      </c>
      <c r="K23" s="58"/>
      <c r="L23" s="148">
        <v>164000</v>
      </c>
      <c r="M23" s="148">
        <v>-8000</v>
      </c>
      <c r="N23" s="58"/>
      <c r="O23" s="148">
        <v>686000</v>
      </c>
      <c r="P23" s="148">
        <v>76000</v>
      </c>
      <c r="Q23" s="58"/>
      <c r="R23" s="148">
        <v>2809000</v>
      </c>
      <c r="S23" s="148">
        <v>3000</v>
      </c>
    </row>
    <row r="24" spans="1:19" s="28" customFormat="1" ht="12.75">
      <c r="A24" s="63"/>
      <c r="B24" s="27" t="s">
        <v>54</v>
      </c>
      <c r="C24" s="105">
        <v>56.4</v>
      </c>
      <c r="D24" s="100">
        <v>-1.9</v>
      </c>
      <c r="E24" s="100"/>
      <c r="F24" s="148">
        <v>1580000</v>
      </c>
      <c r="G24" s="148">
        <v>-58000</v>
      </c>
      <c r="H24" s="58"/>
      <c r="I24" s="148">
        <v>385000</v>
      </c>
      <c r="J24" s="58">
        <v>0</v>
      </c>
      <c r="K24" s="58"/>
      <c r="L24" s="148">
        <v>170000</v>
      </c>
      <c r="M24" s="148">
        <v>-1000</v>
      </c>
      <c r="N24" s="58"/>
      <c r="O24" s="148">
        <v>668000</v>
      </c>
      <c r="P24" s="148">
        <v>48000</v>
      </c>
      <c r="Q24" s="58"/>
      <c r="R24" s="148">
        <v>2803000</v>
      </c>
      <c r="S24" s="148">
        <v>-10000</v>
      </c>
    </row>
    <row r="25" spans="1:19" s="28" customFormat="1" ht="12.75">
      <c r="A25" s="63"/>
      <c r="B25" s="27" t="s">
        <v>55</v>
      </c>
      <c r="C25" s="105">
        <v>57.1</v>
      </c>
      <c r="D25" s="100">
        <v>-2.1</v>
      </c>
      <c r="E25" s="100"/>
      <c r="F25" s="148">
        <v>1608000</v>
      </c>
      <c r="G25" s="148">
        <v>-64000</v>
      </c>
      <c r="H25" s="58"/>
      <c r="I25" s="148">
        <v>383000</v>
      </c>
      <c r="J25" s="58">
        <v>0</v>
      </c>
      <c r="K25" s="58"/>
      <c r="L25" s="148">
        <v>191000</v>
      </c>
      <c r="M25" s="148">
        <v>20000</v>
      </c>
      <c r="N25" s="58"/>
      <c r="O25" s="148">
        <v>636000</v>
      </c>
      <c r="P25" s="148">
        <v>37000</v>
      </c>
      <c r="Q25" s="58"/>
      <c r="R25" s="148">
        <v>2818000</v>
      </c>
      <c r="S25" s="148">
        <v>-7000</v>
      </c>
    </row>
    <row r="26" spans="1:19" s="28" customFormat="1" ht="12.75">
      <c r="A26" s="63"/>
      <c r="B26" s="27" t="s">
        <v>56</v>
      </c>
      <c r="C26" s="105">
        <v>56.8</v>
      </c>
      <c r="D26" s="100">
        <v>-0.6</v>
      </c>
      <c r="E26" s="119"/>
      <c r="F26" s="148">
        <v>1604000</v>
      </c>
      <c r="G26" s="148">
        <v>-5000</v>
      </c>
      <c r="H26" s="58"/>
      <c r="I26" s="148">
        <v>386000</v>
      </c>
      <c r="J26" s="148">
        <v>1000</v>
      </c>
      <c r="K26" s="58"/>
      <c r="L26" s="148">
        <v>180000</v>
      </c>
      <c r="M26" s="148">
        <v>14000</v>
      </c>
      <c r="N26" s="58"/>
      <c r="O26" s="148">
        <v>652000</v>
      </c>
      <c r="P26" s="148">
        <v>12000</v>
      </c>
      <c r="Q26" s="58"/>
      <c r="R26" s="148">
        <v>2823000</v>
      </c>
      <c r="S26" s="148">
        <v>22000</v>
      </c>
    </row>
    <row r="27" spans="1:19" s="28" customFormat="1" ht="12.75">
      <c r="A27" s="63">
        <v>2011</v>
      </c>
      <c r="B27" s="27" t="s">
        <v>53</v>
      </c>
      <c r="C27" s="105">
        <v>57.2</v>
      </c>
      <c r="D27" s="100">
        <v>1.3</v>
      </c>
      <c r="E27" s="119"/>
      <c r="F27" s="148">
        <v>1613000</v>
      </c>
      <c r="G27" s="148">
        <v>42000</v>
      </c>
      <c r="H27" s="58"/>
      <c r="I27" s="148">
        <v>384000</v>
      </c>
      <c r="J27" s="148">
        <v>-4000</v>
      </c>
      <c r="K27" s="58"/>
      <c r="L27" s="148">
        <v>174000</v>
      </c>
      <c r="M27" s="148">
        <v>9000</v>
      </c>
      <c r="N27" s="58"/>
      <c r="O27" s="148">
        <v>649000</v>
      </c>
      <c r="P27" s="148">
        <v>-37000</v>
      </c>
      <c r="Q27" s="58"/>
      <c r="R27" s="148">
        <v>2819000</v>
      </c>
      <c r="S27" s="148">
        <v>10000</v>
      </c>
    </row>
    <row r="28" spans="1:19" s="28" customFormat="1" ht="12.75">
      <c r="A28" s="63"/>
      <c r="B28" s="27" t="s">
        <v>54</v>
      </c>
      <c r="C28" s="105">
        <v>57.8</v>
      </c>
      <c r="D28" s="100">
        <v>1.5</v>
      </c>
      <c r="E28" s="119"/>
      <c r="F28" s="148">
        <v>1642000</v>
      </c>
      <c r="G28" s="148">
        <v>62000</v>
      </c>
      <c r="H28" s="58"/>
      <c r="I28" s="148">
        <v>379000</v>
      </c>
      <c r="J28" s="148">
        <v>-6000</v>
      </c>
      <c r="K28" s="58"/>
      <c r="L28" s="148">
        <v>189000</v>
      </c>
      <c r="M28" s="148">
        <v>18000</v>
      </c>
      <c r="N28" s="58"/>
      <c r="O28" s="148">
        <v>630000</v>
      </c>
      <c r="P28" s="148">
        <v>-38000</v>
      </c>
      <c r="Q28" s="58"/>
      <c r="R28" s="148">
        <v>2839000</v>
      </c>
      <c r="S28" s="148">
        <v>37000</v>
      </c>
    </row>
    <row r="29" spans="1:19" s="28" customFormat="1" ht="12.75">
      <c r="A29" s="63"/>
      <c r="B29" s="27" t="s">
        <v>55</v>
      </c>
      <c r="C29" s="105">
        <v>58.1</v>
      </c>
      <c r="D29" s="100">
        <v>1</v>
      </c>
      <c r="E29" s="119"/>
      <c r="F29" s="148">
        <v>1637000</v>
      </c>
      <c r="G29" s="148">
        <v>29000</v>
      </c>
      <c r="H29" s="58"/>
      <c r="I29" s="148">
        <v>376000</v>
      </c>
      <c r="J29" s="148">
        <v>-6000</v>
      </c>
      <c r="K29" s="58"/>
      <c r="L29" s="148">
        <v>186000</v>
      </c>
      <c r="M29" s="148">
        <v>-4000</v>
      </c>
      <c r="N29" s="58"/>
      <c r="O29" s="148">
        <v>618000</v>
      </c>
      <c r="P29" s="148">
        <v>-18000</v>
      </c>
      <c r="Q29" s="58"/>
      <c r="R29" s="148">
        <v>2818000</v>
      </c>
      <c r="S29" s="58">
        <v>0</v>
      </c>
    </row>
    <row r="30" spans="1:19" s="28" customFormat="1" ht="12.75">
      <c r="A30" s="63"/>
      <c r="B30" s="27" t="s">
        <v>56</v>
      </c>
      <c r="C30" s="117">
        <v>57.3</v>
      </c>
      <c r="D30" s="117">
        <v>0.5</v>
      </c>
      <c r="E30" s="118"/>
      <c r="F30" s="148">
        <v>1634000</v>
      </c>
      <c r="G30" s="148">
        <v>30000</v>
      </c>
      <c r="H30" s="58"/>
      <c r="I30" s="148">
        <v>377000</v>
      </c>
      <c r="J30" s="148">
        <v>-9000</v>
      </c>
      <c r="K30" s="58"/>
      <c r="L30" s="148">
        <v>186000</v>
      </c>
      <c r="M30" s="148">
        <v>6000</v>
      </c>
      <c r="N30" s="58"/>
      <c r="O30" s="148">
        <v>653000</v>
      </c>
      <c r="P30" s="148">
        <v>1000</v>
      </c>
      <c r="Q30" s="58"/>
      <c r="R30" s="148">
        <v>2851000</v>
      </c>
      <c r="S30" s="148">
        <v>28000</v>
      </c>
    </row>
    <row r="31" spans="1:19" s="28" customFormat="1" ht="12.75">
      <c r="A31" s="63">
        <v>2012</v>
      </c>
      <c r="B31" s="27" t="s">
        <v>53</v>
      </c>
      <c r="C31" s="105">
        <v>58.2</v>
      </c>
      <c r="D31" s="100">
        <v>0.9</v>
      </c>
      <c r="E31" s="119"/>
      <c r="F31" s="148">
        <v>1657000</v>
      </c>
      <c r="G31" s="148">
        <v>44000</v>
      </c>
      <c r="H31" s="58"/>
      <c r="I31" s="148">
        <v>374000</v>
      </c>
      <c r="J31" s="148">
        <v>-10000</v>
      </c>
      <c r="K31" s="58"/>
      <c r="L31" s="148">
        <v>182000</v>
      </c>
      <c r="M31" s="148">
        <v>8000</v>
      </c>
      <c r="N31" s="58"/>
      <c r="O31" s="148">
        <v>636000</v>
      </c>
      <c r="P31" s="148">
        <v>-13000</v>
      </c>
      <c r="Q31" s="58"/>
      <c r="R31" s="148">
        <v>2849000</v>
      </c>
      <c r="S31" s="148">
        <v>30000</v>
      </c>
    </row>
    <row r="32" spans="1:19" s="28" customFormat="1" ht="12.75">
      <c r="A32" s="63"/>
      <c r="B32" s="27" t="s">
        <v>54</v>
      </c>
      <c r="C32" s="105">
        <v>58.7</v>
      </c>
      <c r="D32" s="100">
        <v>0.9</v>
      </c>
      <c r="E32" s="119"/>
      <c r="F32" s="148">
        <v>1682000</v>
      </c>
      <c r="G32" s="148">
        <v>40000</v>
      </c>
      <c r="H32" s="58"/>
      <c r="I32" s="148">
        <v>365000</v>
      </c>
      <c r="J32" s="148">
        <v>-14000</v>
      </c>
      <c r="K32" s="58"/>
      <c r="L32" s="148">
        <v>194000</v>
      </c>
      <c r="M32" s="148">
        <v>6000</v>
      </c>
      <c r="N32" s="58"/>
      <c r="O32" s="148">
        <v>625000</v>
      </c>
      <c r="P32" s="148">
        <v>-5000</v>
      </c>
      <c r="Q32" s="58"/>
      <c r="R32" s="148">
        <v>2866000</v>
      </c>
      <c r="S32" s="148">
        <v>27000</v>
      </c>
    </row>
    <row r="33" spans="1:19" s="28" customFormat="1" ht="12.75">
      <c r="A33" s="63"/>
      <c r="B33" s="27" t="s">
        <v>55</v>
      </c>
      <c r="C33" s="117">
        <v>59.1</v>
      </c>
      <c r="D33" s="117">
        <v>1</v>
      </c>
      <c r="E33" s="118"/>
      <c r="F33" s="148">
        <v>1701000</v>
      </c>
      <c r="G33" s="148">
        <v>63000</v>
      </c>
      <c r="H33" s="58"/>
      <c r="I33" s="148">
        <v>363000</v>
      </c>
      <c r="J33" s="148">
        <v>-13000</v>
      </c>
      <c r="K33" s="58"/>
      <c r="L33" s="148">
        <v>187000</v>
      </c>
      <c r="M33" s="148">
        <v>1000</v>
      </c>
      <c r="N33" s="58"/>
      <c r="O33" s="148">
        <v>628000</v>
      </c>
      <c r="P33" s="148">
        <v>9000</v>
      </c>
      <c r="Q33" s="58"/>
      <c r="R33" s="148">
        <v>2879000</v>
      </c>
      <c r="S33" s="148">
        <v>60000</v>
      </c>
    </row>
    <row r="34" spans="1:19" s="28" customFormat="1" ht="12.75">
      <c r="A34" s="63"/>
      <c r="B34" s="27" t="s">
        <v>56</v>
      </c>
      <c r="C34" s="117">
        <v>58.6</v>
      </c>
      <c r="D34" s="117">
        <v>1.2</v>
      </c>
      <c r="E34" s="118"/>
      <c r="F34" s="148">
        <v>1683000</v>
      </c>
      <c r="G34" s="148">
        <v>48000</v>
      </c>
      <c r="H34" s="58"/>
      <c r="I34" s="148">
        <v>365000</v>
      </c>
      <c r="J34" s="148">
        <v>-12000</v>
      </c>
      <c r="K34" s="58"/>
      <c r="L34" s="148">
        <v>175000</v>
      </c>
      <c r="M34" s="148">
        <v>-11000</v>
      </c>
      <c r="N34" s="58"/>
      <c r="O34" s="148">
        <v>651000</v>
      </c>
      <c r="P34" s="148">
        <v>-2000</v>
      </c>
      <c r="Q34" s="58"/>
      <c r="R34" s="148">
        <v>2873000</v>
      </c>
      <c r="S34" s="148">
        <v>22000</v>
      </c>
    </row>
    <row r="35" spans="1:19" s="31" customFormat="1" ht="12.75">
      <c r="A35" s="49">
        <v>2013</v>
      </c>
      <c r="B35" s="27" t="s">
        <v>53</v>
      </c>
      <c r="C35" s="117">
        <v>57.9</v>
      </c>
      <c r="D35" s="117">
        <v>-0.2</v>
      </c>
      <c r="E35" s="118"/>
      <c r="F35" s="148">
        <v>1662000</v>
      </c>
      <c r="G35" s="148">
        <v>5000</v>
      </c>
      <c r="H35" s="58"/>
      <c r="I35" s="148">
        <v>363000</v>
      </c>
      <c r="J35" s="148">
        <v>-11000</v>
      </c>
      <c r="K35" s="58"/>
      <c r="L35" s="148">
        <v>174000</v>
      </c>
      <c r="M35" s="148">
        <v>-8000</v>
      </c>
      <c r="N35" s="58"/>
      <c r="O35" s="148">
        <v>671000</v>
      </c>
      <c r="P35" s="148">
        <v>35000</v>
      </c>
      <c r="Q35" s="58"/>
      <c r="R35" s="148">
        <v>2870000</v>
      </c>
      <c r="S35" s="148">
        <v>20000</v>
      </c>
    </row>
    <row r="36" spans="2:19" ht="12.75">
      <c r="B36" s="27" t="s">
        <v>54</v>
      </c>
      <c r="C36" s="117">
        <v>58.2</v>
      </c>
      <c r="D36" s="117">
        <v>-0.5</v>
      </c>
      <c r="E36" s="118"/>
      <c r="F36" s="148">
        <v>1641000</v>
      </c>
      <c r="G36" s="148">
        <v>-41000</v>
      </c>
      <c r="H36" s="58"/>
      <c r="I36" s="148">
        <v>358000</v>
      </c>
      <c r="J36" s="148">
        <v>-7000</v>
      </c>
      <c r="K36" s="58"/>
      <c r="L36" s="148">
        <v>172000</v>
      </c>
      <c r="M36" s="148">
        <v>-23000</v>
      </c>
      <c r="N36" s="58"/>
      <c r="O36" s="148">
        <v>649000</v>
      </c>
      <c r="P36" s="148">
        <v>24000</v>
      </c>
      <c r="Q36" s="58"/>
      <c r="R36" s="148">
        <v>2820000</v>
      </c>
      <c r="S36" s="148">
        <v>-46000</v>
      </c>
    </row>
    <row r="37" spans="2:19" ht="12.75">
      <c r="B37" s="27" t="s">
        <v>55</v>
      </c>
      <c r="C37" s="117">
        <v>60.1</v>
      </c>
      <c r="D37" s="117">
        <v>1</v>
      </c>
      <c r="E37" s="118"/>
      <c r="F37" s="148">
        <v>1704000</v>
      </c>
      <c r="G37" s="148">
        <v>4000</v>
      </c>
      <c r="H37" s="58"/>
      <c r="I37" s="148">
        <v>359000</v>
      </c>
      <c r="J37" s="148">
        <v>-4000</v>
      </c>
      <c r="K37" s="58"/>
      <c r="L37" s="148">
        <v>164000</v>
      </c>
      <c r="M37" s="148">
        <v>-23000</v>
      </c>
      <c r="N37" s="58"/>
      <c r="O37" s="148">
        <v>608000</v>
      </c>
      <c r="P37" s="148">
        <v>-19000</v>
      </c>
      <c r="Q37" s="58"/>
      <c r="R37" s="148">
        <v>2836000</v>
      </c>
      <c r="S37" s="148">
        <v>-42000</v>
      </c>
    </row>
    <row r="38" spans="1:19" ht="12.75">
      <c r="A38" s="237"/>
      <c r="B38" s="238" t="s">
        <v>56</v>
      </c>
      <c r="C38" s="239">
        <v>59.3</v>
      </c>
      <c r="D38" s="239">
        <v>0.7</v>
      </c>
      <c r="E38" s="240"/>
      <c r="F38" s="235">
        <v>1673000</v>
      </c>
      <c r="G38" s="235">
        <v>-9000</v>
      </c>
      <c r="H38" s="242"/>
      <c r="I38" s="235">
        <v>353000</v>
      </c>
      <c r="J38" s="235">
        <v>-12000</v>
      </c>
      <c r="K38" s="242"/>
      <c r="L38" s="235">
        <v>160000</v>
      </c>
      <c r="M38" s="235">
        <v>-15000</v>
      </c>
      <c r="N38" s="242"/>
      <c r="O38" s="235">
        <v>636000</v>
      </c>
      <c r="P38" s="235">
        <v>-14000</v>
      </c>
      <c r="Q38" s="242"/>
      <c r="R38" s="235">
        <v>2823000</v>
      </c>
      <c r="S38" s="235">
        <v>-50000</v>
      </c>
    </row>
    <row r="41" ht="12.75">
      <c r="A41" s="36" t="s">
        <v>51</v>
      </c>
    </row>
    <row r="42" ht="12.75">
      <c r="A42" s="6" t="s">
        <v>60</v>
      </c>
    </row>
    <row r="43" ht="12.75">
      <c r="A43" s="6" t="s">
        <v>76</v>
      </c>
    </row>
    <row r="44" ht="12.75">
      <c r="A44" s="6"/>
    </row>
    <row r="46" ht="12.75">
      <c r="A46" s="36"/>
    </row>
    <row r="47" ht="12.75">
      <c r="A47" s="6"/>
    </row>
  </sheetData>
  <sheetProtection/>
  <mergeCells count="6">
    <mergeCell ref="O5:P5"/>
    <mergeCell ref="R5:S5"/>
    <mergeCell ref="C5:D5"/>
    <mergeCell ref="F5:G5"/>
    <mergeCell ref="I5:J5"/>
    <mergeCell ref="L5:M5"/>
  </mergeCells>
  <conditionalFormatting sqref="J7:K7 P7:Q7 M7:N7 Q8:Q9">
    <cfRule type="cellIs" priority="11" dxfId="1" operator="greaterThanOrEqual" stopIfTrue="1">
      <formula>0</formula>
    </cfRule>
    <cfRule type="cellIs" priority="12" dxfId="0" operator="lessThan" stopIfTrue="1">
      <formula>0</formula>
    </cfRule>
  </conditionalFormatting>
  <printOptions/>
  <pageMargins left="0.7" right="0.7" top="0.75" bottom="0.75" header="0.3" footer="0.3"/>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tabColor indexed="34"/>
    <pageSetUpPr fitToPage="1"/>
  </sheetPr>
  <dimension ref="A1:S47"/>
  <sheetViews>
    <sheetView showGridLines="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0.57421875" style="34" bestFit="1" customWidth="1"/>
    <col min="20" max="16384" width="9.140625" style="7" customWidth="1"/>
  </cols>
  <sheetData>
    <row r="1" spans="1:19" s="2" customFormat="1" ht="15.75">
      <c r="A1" s="193" t="s">
        <v>125</v>
      </c>
      <c r="B1" s="12"/>
      <c r="D1" s="10"/>
      <c r="E1" s="10"/>
      <c r="F1" s="10"/>
      <c r="G1" s="10"/>
      <c r="H1" s="11"/>
      <c r="I1" s="12"/>
      <c r="J1" s="12"/>
      <c r="K1" s="10"/>
      <c r="L1" s="12"/>
      <c r="M1" s="12"/>
      <c r="N1" s="12"/>
      <c r="O1" s="11"/>
      <c r="P1" s="12"/>
      <c r="Q1" s="12"/>
      <c r="R1" s="12"/>
      <c r="S1" s="12"/>
    </row>
    <row r="2" spans="1:19" s="2" customFormat="1" ht="15.75">
      <c r="A2" s="9" t="s">
        <v>10</v>
      </c>
      <c r="B2" s="12"/>
      <c r="D2" s="10"/>
      <c r="E2" s="10"/>
      <c r="F2" s="10"/>
      <c r="G2" s="10"/>
      <c r="H2" s="11"/>
      <c r="I2" s="12"/>
      <c r="J2" s="12"/>
      <c r="K2" s="10"/>
      <c r="L2" s="12"/>
      <c r="M2" s="12"/>
      <c r="N2" s="12"/>
      <c r="O2" s="11"/>
      <c r="P2" s="12"/>
      <c r="Q2" s="12"/>
      <c r="R2" s="12"/>
      <c r="S2" s="12"/>
    </row>
    <row r="3" spans="1:19" s="2" customFormat="1" ht="15.75">
      <c r="A3" s="193" t="s">
        <v>86</v>
      </c>
      <c r="B3" s="12"/>
      <c r="D3" s="10"/>
      <c r="E3" s="10"/>
      <c r="F3" s="10"/>
      <c r="G3" s="10"/>
      <c r="H3" s="11"/>
      <c r="I3" s="12"/>
      <c r="J3" s="12"/>
      <c r="K3" s="10"/>
      <c r="L3" s="12"/>
      <c r="M3" s="12"/>
      <c r="N3" s="12"/>
      <c r="O3" s="11"/>
      <c r="P3" s="12"/>
      <c r="Q3" s="12"/>
      <c r="R3" s="12"/>
      <c r="S3" s="12"/>
    </row>
    <row r="4" spans="1:19" s="2" customFormat="1" ht="13.5" thickBot="1">
      <c r="A4" s="14"/>
      <c r="B4" s="14"/>
      <c r="C4" s="14"/>
      <c r="D4" s="14" t="s">
        <v>64</v>
      </c>
      <c r="E4" s="14"/>
      <c r="F4" s="14"/>
      <c r="G4" s="16"/>
      <c r="H4" s="15"/>
      <c r="I4" s="14"/>
      <c r="J4" s="14"/>
      <c r="K4" s="14"/>
      <c r="L4" s="14"/>
      <c r="M4" s="14"/>
      <c r="N4" s="14"/>
      <c r="O4" s="17"/>
      <c r="P4" s="14"/>
      <c r="Q4" s="14"/>
      <c r="R4" s="14"/>
      <c r="S4" s="18"/>
    </row>
    <row r="5" spans="1:19" s="2" customFormat="1" ht="27.75" customHeight="1">
      <c r="A5" s="12"/>
      <c r="B5" s="12"/>
      <c r="C5" s="267" t="s">
        <v>37</v>
      </c>
      <c r="D5" s="267"/>
      <c r="E5" s="12"/>
      <c r="F5" s="277" t="s">
        <v>38</v>
      </c>
      <c r="G5" s="278"/>
      <c r="H5" s="40"/>
      <c r="I5" s="265" t="s">
        <v>39</v>
      </c>
      <c r="J5" s="279"/>
      <c r="K5" s="41"/>
      <c r="L5" s="265" t="s">
        <v>40</v>
      </c>
      <c r="M5" s="279"/>
      <c r="N5" s="41"/>
      <c r="O5" s="265" t="s">
        <v>41</v>
      </c>
      <c r="P5" s="280"/>
      <c r="Q5" s="38"/>
      <c r="R5" s="275" t="s">
        <v>58</v>
      </c>
      <c r="S5" s="276"/>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19" s="28" customFormat="1" ht="12.75">
      <c r="A7" s="34"/>
      <c r="B7" s="42"/>
      <c r="C7" s="24"/>
      <c r="D7" s="42"/>
      <c r="E7" s="24"/>
      <c r="F7" s="26"/>
      <c r="G7" s="42"/>
      <c r="H7" s="24"/>
      <c r="I7" s="32"/>
      <c r="J7" s="13"/>
      <c r="K7" s="13"/>
      <c r="L7" s="26"/>
      <c r="M7" s="13"/>
      <c r="N7" s="13"/>
      <c r="O7" s="26"/>
      <c r="P7" s="13"/>
      <c r="Q7" s="13"/>
      <c r="R7" s="27"/>
      <c r="S7" s="13"/>
    </row>
    <row r="8" spans="1:19" s="28" customFormat="1" ht="12.75">
      <c r="A8" s="34">
        <v>2008</v>
      </c>
      <c r="B8" s="42"/>
      <c r="C8" s="105">
        <v>56.3</v>
      </c>
      <c r="D8" s="137"/>
      <c r="E8" s="101"/>
      <c r="F8" s="148">
        <v>1956000</v>
      </c>
      <c r="G8" s="58"/>
      <c r="H8" s="101"/>
      <c r="I8" s="147">
        <v>487000</v>
      </c>
      <c r="J8" s="58"/>
      <c r="K8" s="139"/>
      <c r="L8" s="148">
        <v>184000</v>
      </c>
      <c r="M8" s="148">
        <v>18000</v>
      </c>
      <c r="N8" s="139"/>
      <c r="O8" s="148">
        <v>844000</v>
      </c>
      <c r="P8" s="148">
        <v>19000</v>
      </c>
      <c r="Q8" s="101"/>
      <c r="R8" s="146">
        <v>3471000</v>
      </c>
      <c r="S8" s="138"/>
    </row>
    <row r="9" spans="1:19" s="28" customFormat="1" ht="12.75">
      <c r="A9" s="34">
        <v>2009</v>
      </c>
      <c r="B9" s="45"/>
      <c r="C9" s="105">
        <v>54.4</v>
      </c>
      <c r="D9" s="137">
        <v>-1.9</v>
      </c>
      <c r="E9" s="101"/>
      <c r="F9" s="148">
        <v>1895000</v>
      </c>
      <c r="G9" s="148">
        <v>-60000</v>
      </c>
      <c r="H9" s="101"/>
      <c r="I9" s="147">
        <v>505000</v>
      </c>
      <c r="J9" s="148">
        <v>18000</v>
      </c>
      <c r="K9" s="139"/>
      <c r="L9" s="148">
        <v>262000</v>
      </c>
      <c r="M9" s="148">
        <v>78000</v>
      </c>
      <c r="N9" s="139"/>
      <c r="O9" s="148">
        <v>820000</v>
      </c>
      <c r="P9" s="148">
        <v>-23000</v>
      </c>
      <c r="Q9" s="101"/>
      <c r="R9" s="146">
        <v>3483000</v>
      </c>
      <c r="S9" s="150">
        <v>13000</v>
      </c>
    </row>
    <row r="10" spans="1:19" s="28" customFormat="1" ht="12.75">
      <c r="A10" s="33">
        <v>2010</v>
      </c>
      <c r="B10" s="46"/>
      <c r="C10" s="137">
        <v>54.8</v>
      </c>
      <c r="D10" s="101">
        <v>0.3</v>
      </c>
      <c r="E10" s="58"/>
      <c r="F10" s="148">
        <v>1908000</v>
      </c>
      <c r="G10" s="146">
        <v>13000</v>
      </c>
      <c r="H10" s="106"/>
      <c r="I10" s="148">
        <v>502000</v>
      </c>
      <c r="J10" s="148">
        <v>-3000</v>
      </c>
      <c r="K10" s="58"/>
      <c r="L10" s="148">
        <v>241000</v>
      </c>
      <c r="M10" s="148">
        <v>-21000</v>
      </c>
      <c r="N10" s="58"/>
      <c r="O10" s="148">
        <v>834000</v>
      </c>
      <c r="P10" s="146">
        <v>13000</v>
      </c>
      <c r="Q10" s="102"/>
      <c r="R10" s="150">
        <v>3485000</v>
      </c>
      <c r="S10" s="150">
        <v>2000</v>
      </c>
    </row>
    <row r="11" spans="1:19" s="28" customFormat="1" ht="12.75">
      <c r="A11" s="33">
        <v>2011</v>
      </c>
      <c r="B11" s="46"/>
      <c r="C11" s="137">
        <v>54.4</v>
      </c>
      <c r="D11" s="101">
        <v>-0.4</v>
      </c>
      <c r="E11" s="58"/>
      <c r="F11" s="148">
        <v>1903000</v>
      </c>
      <c r="G11" s="146">
        <v>-5000</v>
      </c>
      <c r="H11" s="106"/>
      <c r="I11" s="148">
        <v>488000</v>
      </c>
      <c r="J11" s="148">
        <v>-15000</v>
      </c>
      <c r="K11" s="58"/>
      <c r="L11" s="148">
        <v>240000</v>
      </c>
      <c r="M11" s="148">
        <v>-1000</v>
      </c>
      <c r="N11" s="58"/>
      <c r="O11" s="148">
        <v>869000</v>
      </c>
      <c r="P11" s="146">
        <v>35000</v>
      </c>
      <c r="Q11" s="102"/>
      <c r="R11" s="150">
        <v>3499000</v>
      </c>
      <c r="S11" s="150">
        <v>14000</v>
      </c>
    </row>
    <row r="12" spans="1:19" s="28" customFormat="1" ht="12.75">
      <c r="A12" s="33">
        <v>2012</v>
      </c>
      <c r="B12" s="46"/>
      <c r="C12" s="137">
        <v>56.3</v>
      </c>
      <c r="D12" s="101">
        <v>1.9</v>
      </c>
      <c r="E12" s="58"/>
      <c r="F12" s="148">
        <v>1950000</v>
      </c>
      <c r="G12" s="146">
        <v>47000</v>
      </c>
      <c r="H12" s="106"/>
      <c r="I12" s="148">
        <v>479000</v>
      </c>
      <c r="J12" s="148">
        <v>-8000</v>
      </c>
      <c r="K12" s="58"/>
      <c r="L12" s="148">
        <v>235000</v>
      </c>
      <c r="M12" s="148">
        <v>-4000</v>
      </c>
      <c r="N12" s="58"/>
      <c r="O12" s="148">
        <v>801000</v>
      </c>
      <c r="P12" s="146">
        <v>-68000</v>
      </c>
      <c r="Q12" s="102"/>
      <c r="R12" s="150">
        <v>3466000</v>
      </c>
      <c r="S12" s="150">
        <v>-33000</v>
      </c>
    </row>
    <row r="13" spans="1:19" s="28" customFormat="1" ht="12.75">
      <c r="A13" s="48">
        <v>2013</v>
      </c>
      <c r="B13" s="46"/>
      <c r="C13" s="137">
        <v>56.4</v>
      </c>
      <c r="D13" s="101">
        <v>0.1</v>
      </c>
      <c r="E13" s="58"/>
      <c r="F13" s="148">
        <v>1969000</v>
      </c>
      <c r="G13" s="146">
        <v>19000</v>
      </c>
      <c r="H13" s="106"/>
      <c r="I13" s="148">
        <v>467000</v>
      </c>
      <c r="J13" s="148">
        <v>-12000</v>
      </c>
      <c r="K13" s="58"/>
      <c r="L13" s="148">
        <v>246000</v>
      </c>
      <c r="M13" s="148">
        <v>11000</v>
      </c>
      <c r="N13" s="58"/>
      <c r="O13" s="148">
        <v>808000</v>
      </c>
      <c r="P13" s="146">
        <v>7000</v>
      </c>
      <c r="Q13" s="102"/>
      <c r="R13" s="150">
        <v>3490000</v>
      </c>
      <c r="S13" s="150">
        <v>24000</v>
      </c>
    </row>
    <row r="14" spans="1:19" s="28" customFormat="1" ht="12.75">
      <c r="A14" s="48"/>
      <c r="B14" s="46"/>
      <c r="C14" s="100"/>
      <c r="D14" s="100"/>
      <c r="E14" s="100"/>
      <c r="F14" s="58"/>
      <c r="G14" s="58"/>
      <c r="H14" s="58"/>
      <c r="I14" s="58"/>
      <c r="J14" s="58"/>
      <c r="K14" s="58"/>
      <c r="L14" s="58"/>
      <c r="M14" s="58"/>
      <c r="N14" s="58"/>
      <c r="O14" s="58"/>
      <c r="P14" s="58"/>
      <c r="Q14" s="58"/>
      <c r="R14" s="58"/>
      <c r="S14" s="58"/>
    </row>
    <row r="15" spans="1:19" s="28" customFormat="1" ht="12.75">
      <c r="A15" s="34">
        <v>2008</v>
      </c>
      <c r="B15" s="32" t="s">
        <v>53</v>
      </c>
      <c r="C15" s="105">
        <v>57</v>
      </c>
      <c r="D15" s="100" t="s">
        <v>74</v>
      </c>
      <c r="E15" s="100"/>
      <c r="F15" s="148">
        <v>1985000</v>
      </c>
      <c r="G15" s="148" t="s">
        <v>74</v>
      </c>
      <c r="H15" s="58"/>
      <c r="I15" s="148">
        <v>487000</v>
      </c>
      <c r="J15" s="148" t="s">
        <v>74</v>
      </c>
      <c r="K15" s="58"/>
      <c r="L15" s="148">
        <v>170000</v>
      </c>
      <c r="M15" s="148">
        <v>5000</v>
      </c>
      <c r="N15" s="58"/>
      <c r="O15" s="148">
        <v>841000</v>
      </c>
      <c r="P15" s="148">
        <v>-4000</v>
      </c>
      <c r="Q15" s="58"/>
      <c r="R15" s="148">
        <v>3484000</v>
      </c>
      <c r="S15" s="148" t="s">
        <v>74</v>
      </c>
    </row>
    <row r="16" spans="1:19" s="28" customFormat="1" ht="12.75">
      <c r="A16" s="34"/>
      <c r="B16" s="32" t="s">
        <v>54</v>
      </c>
      <c r="C16" s="105">
        <v>56.4</v>
      </c>
      <c r="D16" s="100" t="s">
        <v>74</v>
      </c>
      <c r="E16" s="100"/>
      <c r="F16" s="148">
        <v>1961000</v>
      </c>
      <c r="G16" s="148" t="s">
        <v>74</v>
      </c>
      <c r="H16" s="58"/>
      <c r="I16" s="148">
        <v>487000</v>
      </c>
      <c r="J16" s="148" t="s">
        <v>74</v>
      </c>
      <c r="K16" s="58"/>
      <c r="L16" s="148">
        <v>168000</v>
      </c>
      <c r="M16" s="148">
        <v>-13000</v>
      </c>
      <c r="N16" s="58"/>
      <c r="O16" s="148">
        <v>859000</v>
      </c>
      <c r="P16" s="148">
        <v>50000</v>
      </c>
      <c r="Q16" s="58"/>
      <c r="R16" s="148">
        <v>3475000</v>
      </c>
      <c r="S16" s="148" t="s">
        <v>74</v>
      </c>
    </row>
    <row r="17" spans="1:19" s="28" customFormat="1" ht="12.75">
      <c r="A17" s="34"/>
      <c r="B17" s="32" t="s">
        <v>55</v>
      </c>
      <c r="C17" s="105">
        <v>56.1</v>
      </c>
      <c r="D17" s="100" t="s">
        <v>74</v>
      </c>
      <c r="E17" s="100"/>
      <c r="F17" s="148">
        <v>1940000</v>
      </c>
      <c r="G17" s="148" t="s">
        <v>74</v>
      </c>
      <c r="H17" s="58"/>
      <c r="I17" s="148">
        <v>488000</v>
      </c>
      <c r="J17" s="148" t="s">
        <v>74</v>
      </c>
      <c r="K17" s="58"/>
      <c r="L17" s="148">
        <v>191000</v>
      </c>
      <c r="M17" s="148">
        <v>16000</v>
      </c>
      <c r="N17" s="58"/>
      <c r="O17" s="148">
        <v>842000</v>
      </c>
      <c r="P17" s="148">
        <v>34000</v>
      </c>
      <c r="Q17" s="58"/>
      <c r="R17" s="148">
        <v>3461000</v>
      </c>
      <c r="S17" s="148" t="s">
        <v>74</v>
      </c>
    </row>
    <row r="18" spans="1:19" s="28" customFormat="1" ht="12.75">
      <c r="A18" s="34"/>
      <c r="B18" s="32" t="s">
        <v>56</v>
      </c>
      <c r="C18" s="105">
        <v>55.3</v>
      </c>
      <c r="D18" s="100" t="s">
        <v>74</v>
      </c>
      <c r="E18" s="100"/>
      <c r="F18" s="148">
        <v>1914000</v>
      </c>
      <c r="G18" s="148" t="s">
        <v>74</v>
      </c>
      <c r="H18" s="58"/>
      <c r="I18" s="148">
        <v>509000</v>
      </c>
      <c r="J18" s="148" t="s">
        <v>74</v>
      </c>
      <c r="K18" s="58"/>
      <c r="L18" s="148">
        <v>207000</v>
      </c>
      <c r="M18" s="148">
        <v>64000</v>
      </c>
      <c r="N18" s="58"/>
      <c r="O18" s="148">
        <v>833000</v>
      </c>
      <c r="P18" s="148">
        <v>-3000</v>
      </c>
      <c r="Q18" s="58"/>
      <c r="R18" s="148">
        <v>3463000</v>
      </c>
      <c r="S18" s="148" t="s">
        <v>74</v>
      </c>
    </row>
    <row r="19" spans="1:19" s="28" customFormat="1" ht="12.75">
      <c r="A19" s="49">
        <v>2009</v>
      </c>
      <c r="B19" s="32" t="s">
        <v>53</v>
      </c>
      <c r="C19" s="105">
        <v>54.3</v>
      </c>
      <c r="D19" s="100">
        <v>-2.7</v>
      </c>
      <c r="E19" s="100"/>
      <c r="F19" s="148">
        <v>1886000</v>
      </c>
      <c r="G19" s="148">
        <v>-99000</v>
      </c>
      <c r="H19" s="58"/>
      <c r="I19" s="148">
        <v>507000</v>
      </c>
      <c r="J19" s="148">
        <v>20000</v>
      </c>
      <c r="K19" s="58"/>
      <c r="L19" s="148">
        <v>252000</v>
      </c>
      <c r="M19" s="148">
        <v>81000</v>
      </c>
      <c r="N19" s="58"/>
      <c r="O19" s="148">
        <v>828000</v>
      </c>
      <c r="P19" s="148">
        <v>-13000</v>
      </c>
      <c r="Q19" s="58"/>
      <c r="R19" s="148">
        <v>3473000</v>
      </c>
      <c r="S19" s="148">
        <v>-10000</v>
      </c>
    </row>
    <row r="20" spans="1:19" s="28" customFormat="1" ht="12.75">
      <c r="A20" s="49"/>
      <c r="B20" s="32" t="s">
        <v>54</v>
      </c>
      <c r="C20" s="105">
        <v>53.7</v>
      </c>
      <c r="D20" s="100">
        <v>-2.8</v>
      </c>
      <c r="E20" s="100"/>
      <c r="F20" s="148">
        <v>1866000</v>
      </c>
      <c r="G20" s="148">
        <v>-95000</v>
      </c>
      <c r="H20" s="58"/>
      <c r="I20" s="148">
        <v>505000</v>
      </c>
      <c r="J20" s="148">
        <v>18000</v>
      </c>
      <c r="K20" s="58"/>
      <c r="L20" s="148">
        <v>286000</v>
      </c>
      <c r="M20" s="148">
        <v>119000</v>
      </c>
      <c r="N20" s="58"/>
      <c r="O20" s="148">
        <v>820000</v>
      </c>
      <c r="P20" s="148">
        <v>-39000</v>
      </c>
      <c r="Q20" s="58"/>
      <c r="R20" s="148">
        <v>3478000</v>
      </c>
      <c r="S20" s="148">
        <v>2000</v>
      </c>
    </row>
    <row r="21" spans="1:19" s="28" customFormat="1" ht="12.75">
      <c r="A21" s="50"/>
      <c r="B21" s="32" t="s">
        <v>55</v>
      </c>
      <c r="C21" s="105">
        <v>54.7</v>
      </c>
      <c r="D21" s="100">
        <v>-1.3</v>
      </c>
      <c r="E21" s="100"/>
      <c r="F21" s="148">
        <v>1910000</v>
      </c>
      <c r="G21" s="148">
        <v>-30000</v>
      </c>
      <c r="H21" s="58"/>
      <c r="I21" s="148">
        <v>507000</v>
      </c>
      <c r="J21" s="148">
        <v>20000</v>
      </c>
      <c r="K21" s="58"/>
      <c r="L21" s="148">
        <v>275000</v>
      </c>
      <c r="M21" s="148">
        <v>84000</v>
      </c>
      <c r="N21" s="58"/>
      <c r="O21" s="148">
        <v>798000</v>
      </c>
      <c r="P21" s="148">
        <v>-44000</v>
      </c>
      <c r="Q21" s="58"/>
      <c r="R21" s="148">
        <v>3491000</v>
      </c>
      <c r="S21" s="148">
        <v>30000</v>
      </c>
    </row>
    <row r="22" spans="1:19" s="28" customFormat="1" ht="12.75">
      <c r="A22" s="50"/>
      <c r="B22" s="32" t="s">
        <v>56</v>
      </c>
      <c r="C22" s="105">
        <v>54.8</v>
      </c>
      <c r="D22" s="100">
        <v>-0.4</v>
      </c>
      <c r="E22" s="100"/>
      <c r="F22" s="148">
        <v>1914000</v>
      </c>
      <c r="G22" s="58">
        <v>0</v>
      </c>
      <c r="H22" s="58"/>
      <c r="I22" s="148">
        <v>507000</v>
      </c>
      <c r="J22" s="148">
        <v>-2000</v>
      </c>
      <c r="K22" s="58"/>
      <c r="L22" s="148">
        <v>235000</v>
      </c>
      <c r="M22" s="148">
        <v>28000</v>
      </c>
      <c r="N22" s="58"/>
      <c r="O22" s="148">
        <v>835000</v>
      </c>
      <c r="P22" s="148">
        <v>2000</v>
      </c>
      <c r="Q22" s="58"/>
      <c r="R22" s="148">
        <v>3491000</v>
      </c>
      <c r="S22" s="148">
        <v>28000</v>
      </c>
    </row>
    <row r="23" spans="1:19" s="28" customFormat="1" ht="12.75">
      <c r="A23" s="49">
        <v>2010</v>
      </c>
      <c r="B23" s="32" t="s">
        <v>53</v>
      </c>
      <c r="C23" s="105">
        <v>54.4</v>
      </c>
      <c r="D23" s="100">
        <v>0</v>
      </c>
      <c r="E23" s="100"/>
      <c r="F23" s="148">
        <v>1886000</v>
      </c>
      <c r="G23" s="58">
        <v>0</v>
      </c>
      <c r="H23" s="58"/>
      <c r="I23" s="148">
        <v>503000</v>
      </c>
      <c r="J23" s="148">
        <v>-4000</v>
      </c>
      <c r="K23" s="58"/>
      <c r="L23" s="148">
        <v>239000</v>
      </c>
      <c r="M23" s="148">
        <v>-13000</v>
      </c>
      <c r="N23" s="58"/>
      <c r="O23" s="148">
        <v>842000</v>
      </c>
      <c r="P23" s="148">
        <v>13000</v>
      </c>
      <c r="Q23" s="58"/>
      <c r="R23" s="148">
        <v>3470000</v>
      </c>
      <c r="S23" s="148">
        <v>-3000</v>
      </c>
    </row>
    <row r="24" spans="1:19" s="28" customFormat="1" ht="12.75">
      <c r="A24" s="49"/>
      <c r="B24" s="32" t="s">
        <v>54</v>
      </c>
      <c r="C24" s="105">
        <v>55.6</v>
      </c>
      <c r="D24" s="100">
        <v>1.9</v>
      </c>
      <c r="E24" s="100"/>
      <c r="F24" s="148">
        <v>1940000</v>
      </c>
      <c r="G24" s="148">
        <v>74000</v>
      </c>
      <c r="H24" s="58"/>
      <c r="I24" s="148">
        <v>502000</v>
      </c>
      <c r="J24" s="148">
        <v>-3000</v>
      </c>
      <c r="K24" s="58"/>
      <c r="L24" s="148">
        <v>230000</v>
      </c>
      <c r="M24" s="148">
        <v>-56000</v>
      </c>
      <c r="N24" s="58"/>
      <c r="O24" s="148">
        <v>819000</v>
      </c>
      <c r="P24" s="148">
        <v>-1000</v>
      </c>
      <c r="Q24" s="58"/>
      <c r="R24" s="148">
        <v>3492000</v>
      </c>
      <c r="S24" s="148">
        <v>14000</v>
      </c>
    </row>
    <row r="25" spans="1:19" s="28" customFormat="1" ht="12.75">
      <c r="A25" s="49"/>
      <c r="B25" s="32" t="s">
        <v>55</v>
      </c>
      <c r="C25" s="105">
        <v>55.2</v>
      </c>
      <c r="D25" s="100">
        <v>0.5</v>
      </c>
      <c r="E25" s="100"/>
      <c r="F25" s="148">
        <v>1923000</v>
      </c>
      <c r="G25" s="148">
        <v>13000</v>
      </c>
      <c r="H25" s="58"/>
      <c r="I25" s="148">
        <v>500000</v>
      </c>
      <c r="J25" s="148">
        <v>-7000</v>
      </c>
      <c r="K25" s="58"/>
      <c r="L25" s="148">
        <v>243000</v>
      </c>
      <c r="M25" s="148">
        <v>-33000</v>
      </c>
      <c r="N25" s="58"/>
      <c r="O25" s="148">
        <v>820000</v>
      </c>
      <c r="P25" s="148">
        <v>21000</v>
      </c>
      <c r="Q25" s="58"/>
      <c r="R25" s="148">
        <v>3486000</v>
      </c>
      <c r="S25" s="148">
        <v>-5000</v>
      </c>
    </row>
    <row r="26" spans="1:19" s="28" customFormat="1" ht="12.75">
      <c r="A26" s="49"/>
      <c r="B26" s="32" t="s">
        <v>56</v>
      </c>
      <c r="C26" s="105">
        <v>53.9</v>
      </c>
      <c r="D26" s="100">
        <v>-1</v>
      </c>
      <c r="E26" s="119"/>
      <c r="F26" s="148">
        <v>1882000</v>
      </c>
      <c r="G26" s="148">
        <v>-32000</v>
      </c>
      <c r="H26" s="58"/>
      <c r="I26" s="148">
        <v>505000</v>
      </c>
      <c r="J26" s="148">
        <v>-2000</v>
      </c>
      <c r="K26" s="58"/>
      <c r="L26" s="148">
        <v>253000</v>
      </c>
      <c r="M26" s="148">
        <v>18000</v>
      </c>
      <c r="N26" s="58"/>
      <c r="O26" s="148">
        <v>854000</v>
      </c>
      <c r="P26" s="148">
        <v>19000</v>
      </c>
      <c r="Q26" s="58"/>
      <c r="R26" s="148">
        <v>3494000</v>
      </c>
      <c r="S26" s="148">
        <v>3000</v>
      </c>
    </row>
    <row r="27" spans="1:19" s="28" customFormat="1" ht="12.75">
      <c r="A27" s="49">
        <v>2011</v>
      </c>
      <c r="B27" s="32" t="s">
        <v>53</v>
      </c>
      <c r="C27" s="105">
        <v>54</v>
      </c>
      <c r="D27" s="100">
        <v>-0.3</v>
      </c>
      <c r="E27" s="119"/>
      <c r="F27" s="148">
        <v>1894000</v>
      </c>
      <c r="G27" s="148">
        <v>7000</v>
      </c>
      <c r="H27" s="58"/>
      <c r="I27" s="148">
        <v>500000</v>
      </c>
      <c r="J27" s="148">
        <v>-4000</v>
      </c>
      <c r="K27" s="58"/>
      <c r="L27" s="148">
        <v>234000</v>
      </c>
      <c r="M27" s="148">
        <v>-5000</v>
      </c>
      <c r="N27" s="58"/>
      <c r="O27" s="148">
        <v>877000</v>
      </c>
      <c r="P27" s="148">
        <v>35000</v>
      </c>
      <c r="Q27" s="58"/>
      <c r="R27" s="148">
        <v>3505000</v>
      </c>
      <c r="S27" s="148">
        <v>35000</v>
      </c>
    </row>
    <row r="28" spans="1:19" s="28" customFormat="1" ht="12.75">
      <c r="A28" s="49"/>
      <c r="B28" s="32" t="s">
        <v>54</v>
      </c>
      <c r="C28" s="105">
        <v>53.8</v>
      </c>
      <c r="D28" s="100">
        <v>-1.8</v>
      </c>
      <c r="E28" s="119"/>
      <c r="F28" s="148">
        <v>1876000</v>
      </c>
      <c r="G28" s="148">
        <v>-64000</v>
      </c>
      <c r="H28" s="58"/>
      <c r="I28" s="148">
        <v>488000</v>
      </c>
      <c r="J28" s="148">
        <v>-15000</v>
      </c>
      <c r="K28" s="58"/>
      <c r="L28" s="148">
        <v>242000</v>
      </c>
      <c r="M28" s="148">
        <v>12000</v>
      </c>
      <c r="N28" s="58"/>
      <c r="O28" s="148">
        <v>883000</v>
      </c>
      <c r="P28" s="148">
        <v>64000</v>
      </c>
      <c r="Q28" s="58"/>
      <c r="R28" s="148">
        <v>3489000</v>
      </c>
      <c r="S28" s="148">
        <v>-2000</v>
      </c>
    </row>
    <row r="29" spans="1:19" s="28" customFormat="1" ht="12.75">
      <c r="A29" s="49"/>
      <c r="B29" s="32" t="s">
        <v>55</v>
      </c>
      <c r="C29" s="105">
        <v>54.4</v>
      </c>
      <c r="D29" s="100">
        <v>-0.8</v>
      </c>
      <c r="E29" s="119"/>
      <c r="F29" s="148">
        <v>1906000</v>
      </c>
      <c r="G29" s="148">
        <v>-17000</v>
      </c>
      <c r="H29" s="58"/>
      <c r="I29" s="148">
        <v>486000</v>
      </c>
      <c r="J29" s="148">
        <v>-15000</v>
      </c>
      <c r="K29" s="58"/>
      <c r="L29" s="148">
        <v>248000</v>
      </c>
      <c r="M29" s="148">
        <v>5000</v>
      </c>
      <c r="N29" s="58"/>
      <c r="O29" s="148">
        <v>865000</v>
      </c>
      <c r="P29" s="148">
        <v>45000</v>
      </c>
      <c r="Q29" s="58"/>
      <c r="R29" s="148">
        <v>3505000</v>
      </c>
      <c r="S29" s="148">
        <v>19000</v>
      </c>
    </row>
    <row r="30" spans="1:19" s="28" customFormat="1" ht="12.75">
      <c r="A30" s="49"/>
      <c r="B30" s="27" t="s">
        <v>56</v>
      </c>
      <c r="C30" s="117">
        <v>55</v>
      </c>
      <c r="D30" s="117">
        <v>1.1</v>
      </c>
      <c r="E30" s="118"/>
      <c r="F30" s="148">
        <v>1924000</v>
      </c>
      <c r="G30" s="148">
        <v>42000</v>
      </c>
      <c r="H30" s="58"/>
      <c r="I30" s="148">
        <v>488000</v>
      </c>
      <c r="J30" s="148">
        <v>-16000</v>
      </c>
      <c r="K30" s="58"/>
      <c r="L30" s="148">
        <v>235000</v>
      </c>
      <c r="M30" s="148">
        <v>-18000</v>
      </c>
      <c r="N30" s="58"/>
      <c r="O30" s="148">
        <v>850000</v>
      </c>
      <c r="P30" s="148">
        <v>-4000</v>
      </c>
      <c r="Q30" s="58"/>
      <c r="R30" s="148">
        <v>3498000</v>
      </c>
      <c r="S30" s="148">
        <v>4000</v>
      </c>
    </row>
    <row r="31" spans="1:19" s="28" customFormat="1" ht="12.75">
      <c r="A31" s="49">
        <v>2012</v>
      </c>
      <c r="B31" s="27" t="s">
        <v>53</v>
      </c>
      <c r="C31" s="105">
        <v>54.9</v>
      </c>
      <c r="D31" s="100">
        <v>0.9</v>
      </c>
      <c r="E31" s="119"/>
      <c r="F31" s="148">
        <v>1911000</v>
      </c>
      <c r="G31" s="148">
        <v>17000</v>
      </c>
      <c r="H31" s="58"/>
      <c r="I31" s="148">
        <v>485000</v>
      </c>
      <c r="J31" s="148">
        <v>-14000</v>
      </c>
      <c r="K31" s="58"/>
      <c r="L31" s="148">
        <v>218000</v>
      </c>
      <c r="M31" s="148">
        <v>-16000</v>
      </c>
      <c r="N31" s="58"/>
      <c r="O31" s="148">
        <v>864000</v>
      </c>
      <c r="P31" s="148">
        <v>-13000</v>
      </c>
      <c r="Q31" s="58"/>
      <c r="R31" s="148">
        <v>3478000</v>
      </c>
      <c r="S31" s="148">
        <v>-26000</v>
      </c>
    </row>
    <row r="32" spans="1:19" s="28" customFormat="1" ht="12.75">
      <c r="A32" s="49"/>
      <c r="B32" s="27" t="s">
        <v>54</v>
      </c>
      <c r="C32" s="105">
        <v>55.7</v>
      </c>
      <c r="D32" s="100">
        <v>1.9</v>
      </c>
      <c r="E32" s="119"/>
      <c r="F32" s="148">
        <v>1930000</v>
      </c>
      <c r="G32" s="148">
        <v>54000</v>
      </c>
      <c r="H32" s="58"/>
      <c r="I32" s="148">
        <v>479000</v>
      </c>
      <c r="J32" s="148">
        <v>-8000</v>
      </c>
      <c r="K32" s="58"/>
      <c r="L32" s="148">
        <v>239000</v>
      </c>
      <c r="M32" s="148">
        <v>-3000</v>
      </c>
      <c r="N32" s="58"/>
      <c r="O32" s="148">
        <v>817000</v>
      </c>
      <c r="P32" s="148">
        <v>-66000</v>
      </c>
      <c r="Q32" s="58"/>
      <c r="R32" s="148">
        <v>3466000</v>
      </c>
      <c r="S32" s="148">
        <v>-23000</v>
      </c>
    </row>
    <row r="33" spans="1:19" s="28" customFormat="1" ht="12.75">
      <c r="A33" s="49"/>
      <c r="B33" s="27" t="s">
        <v>55</v>
      </c>
      <c r="C33" s="117">
        <v>56.6</v>
      </c>
      <c r="D33" s="117">
        <v>2.2</v>
      </c>
      <c r="E33" s="118"/>
      <c r="F33" s="148">
        <v>1952000</v>
      </c>
      <c r="G33" s="148">
        <v>46000</v>
      </c>
      <c r="H33" s="58"/>
      <c r="I33" s="148">
        <v>475000</v>
      </c>
      <c r="J33" s="148">
        <v>-11000</v>
      </c>
      <c r="K33" s="58"/>
      <c r="L33" s="148">
        <v>244000</v>
      </c>
      <c r="M33" s="148">
        <v>-4000</v>
      </c>
      <c r="N33" s="58"/>
      <c r="O33" s="148">
        <v>776000</v>
      </c>
      <c r="P33" s="148">
        <v>-88000</v>
      </c>
      <c r="Q33" s="58"/>
      <c r="R33" s="148">
        <v>3447000</v>
      </c>
      <c r="S33" s="148">
        <v>-57000</v>
      </c>
    </row>
    <row r="34" spans="1:19" s="28" customFormat="1" ht="12.75">
      <c r="A34" s="49"/>
      <c r="B34" s="27" t="s">
        <v>56</v>
      </c>
      <c r="C34" s="117">
        <v>57.9</v>
      </c>
      <c r="D34" s="117">
        <v>2.8</v>
      </c>
      <c r="E34" s="118"/>
      <c r="F34" s="148">
        <v>2009000</v>
      </c>
      <c r="G34" s="148">
        <v>85000</v>
      </c>
      <c r="H34" s="58"/>
      <c r="I34" s="148">
        <v>476000</v>
      </c>
      <c r="J34" s="148">
        <v>-13000</v>
      </c>
      <c r="K34" s="58"/>
      <c r="L34" s="148">
        <v>241000</v>
      </c>
      <c r="M34" s="148">
        <v>6000</v>
      </c>
      <c r="N34" s="58"/>
      <c r="O34" s="148">
        <v>747000</v>
      </c>
      <c r="P34" s="148">
        <v>-103000</v>
      </c>
      <c r="Q34" s="58"/>
      <c r="R34" s="148">
        <v>3472000</v>
      </c>
      <c r="S34" s="148">
        <v>-26000</v>
      </c>
    </row>
    <row r="35" spans="1:19" s="31" customFormat="1" ht="12.75">
      <c r="A35" s="49">
        <v>2013</v>
      </c>
      <c r="B35" s="27" t="s">
        <v>53</v>
      </c>
      <c r="C35" s="117">
        <v>56.2</v>
      </c>
      <c r="D35" s="117">
        <v>1.3</v>
      </c>
      <c r="E35" s="118"/>
      <c r="F35" s="148">
        <v>1951000</v>
      </c>
      <c r="G35" s="148">
        <v>41000</v>
      </c>
      <c r="H35" s="58"/>
      <c r="I35" s="148">
        <v>470000</v>
      </c>
      <c r="J35" s="148">
        <v>-16000</v>
      </c>
      <c r="K35" s="58"/>
      <c r="L35" s="148">
        <v>257000</v>
      </c>
      <c r="M35" s="148">
        <v>39000</v>
      </c>
      <c r="N35" s="58"/>
      <c r="O35" s="148">
        <v>791000</v>
      </c>
      <c r="P35" s="148">
        <v>-73000</v>
      </c>
      <c r="Q35" s="58"/>
      <c r="R35" s="148">
        <v>3469000</v>
      </c>
      <c r="S35" s="148">
        <v>-9000</v>
      </c>
    </row>
    <row r="36" spans="2:19" ht="12.75">
      <c r="B36" s="27" t="s">
        <v>54</v>
      </c>
      <c r="C36" s="117">
        <v>55.7</v>
      </c>
      <c r="D36" s="117">
        <v>0</v>
      </c>
      <c r="E36" s="118"/>
      <c r="F36" s="148">
        <v>1936000</v>
      </c>
      <c r="G36" s="148">
        <v>6000</v>
      </c>
      <c r="H36" s="58"/>
      <c r="I36" s="148">
        <v>467000</v>
      </c>
      <c r="J36" s="148">
        <v>-12000</v>
      </c>
      <c r="K36" s="58"/>
      <c r="L36" s="148">
        <v>268000</v>
      </c>
      <c r="M36" s="148">
        <v>28000</v>
      </c>
      <c r="N36" s="58"/>
      <c r="O36" s="148">
        <v>806000</v>
      </c>
      <c r="P36" s="148">
        <v>-11000</v>
      </c>
      <c r="Q36" s="58"/>
      <c r="R36" s="148">
        <v>3477000</v>
      </c>
      <c r="S36" s="148">
        <v>11000</v>
      </c>
    </row>
    <row r="37" spans="1:19" ht="12.75">
      <c r="A37" s="33"/>
      <c r="B37" s="27" t="s">
        <v>55</v>
      </c>
      <c r="C37" s="117">
        <v>56.7</v>
      </c>
      <c r="D37" s="117">
        <v>0.1</v>
      </c>
      <c r="E37" s="118"/>
      <c r="F37" s="148">
        <v>1985000</v>
      </c>
      <c r="G37" s="148">
        <v>33000</v>
      </c>
      <c r="H37" s="58"/>
      <c r="I37" s="148">
        <v>464000</v>
      </c>
      <c r="J37" s="148">
        <v>-11000</v>
      </c>
      <c r="K37" s="58"/>
      <c r="L37" s="148">
        <v>244000</v>
      </c>
      <c r="M37" s="58">
        <v>0</v>
      </c>
      <c r="N37" s="58"/>
      <c r="O37" s="148">
        <v>808000</v>
      </c>
      <c r="P37" s="148">
        <v>31000</v>
      </c>
      <c r="Q37" s="58"/>
      <c r="R37" s="148">
        <v>3501000</v>
      </c>
      <c r="S37" s="148">
        <v>53000</v>
      </c>
    </row>
    <row r="38" spans="1:19" ht="12.75">
      <c r="A38" s="244"/>
      <c r="B38" s="238" t="s">
        <v>56</v>
      </c>
      <c r="C38" s="239">
        <v>57.2</v>
      </c>
      <c r="D38" s="239">
        <v>-0.6</v>
      </c>
      <c r="E38" s="240"/>
      <c r="F38" s="235">
        <v>2011000</v>
      </c>
      <c r="G38" s="235">
        <v>2000</v>
      </c>
      <c r="H38" s="242"/>
      <c r="I38" s="235">
        <v>459000</v>
      </c>
      <c r="J38" s="235">
        <v>-16000</v>
      </c>
      <c r="K38" s="242"/>
      <c r="L38" s="235">
        <v>216000</v>
      </c>
      <c r="M38" s="242">
        <v>-24000</v>
      </c>
      <c r="N38" s="242"/>
      <c r="O38" s="235">
        <v>827000</v>
      </c>
      <c r="P38" s="235">
        <v>80000</v>
      </c>
      <c r="Q38" s="242"/>
      <c r="R38" s="235">
        <v>3514000</v>
      </c>
      <c r="S38" s="235">
        <v>42000</v>
      </c>
    </row>
    <row r="39" spans="1:6" ht="12.75">
      <c r="A39" s="33"/>
      <c r="B39" s="33"/>
      <c r="C39" s="33"/>
      <c r="D39" s="33"/>
      <c r="E39" s="33"/>
      <c r="F39" s="33"/>
    </row>
    <row r="40" spans="1:6" ht="12.75">
      <c r="A40" s="33"/>
      <c r="B40" s="33"/>
      <c r="C40" s="33"/>
      <c r="D40" s="33"/>
      <c r="E40" s="33"/>
      <c r="F40" s="33"/>
    </row>
    <row r="41" spans="1:6" ht="12.75">
      <c r="A41" s="36" t="s">
        <v>51</v>
      </c>
      <c r="B41" s="33"/>
      <c r="C41" s="33"/>
      <c r="D41" s="33"/>
      <c r="E41" s="33"/>
      <c r="F41" s="33"/>
    </row>
    <row r="42" spans="1:6" ht="12.75">
      <c r="A42" s="6" t="s">
        <v>60</v>
      </c>
      <c r="B42" s="33"/>
      <c r="C42" s="33"/>
      <c r="D42" s="33"/>
      <c r="E42" s="33"/>
      <c r="F42" s="33"/>
    </row>
    <row r="43" ht="12.75">
      <c r="A43" s="6" t="s">
        <v>76</v>
      </c>
    </row>
    <row r="44" ht="12.75">
      <c r="A44" s="6"/>
    </row>
    <row r="46" ht="12.75">
      <c r="A46" s="36"/>
    </row>
    <row r="47" ht="12.75">
      <c r="A47" s="6"/>
    </row>
  </sheetData>
  <sheetProtection/>
  <mergeCells count="6">
    <mergeCell ref="O5:P5"/>
    <mergeCell ref="R5:S5"/>
    <mergeCell ref="C5:D5"/>
    <mergeCell ref="F5:G5"/>
    <mergeCell ref="I5:J5"/>
    <mergeCell ref="L5:M5"/>
  </mergeCells>
  <conditionalFormatting sqref="M7:N7 J7:K7 P7:Q7 Q8:Q9">
    <cfRule type="cellIs" priority="11" dxfId="1" operator="greaterThanOrEqual" stopIfTrue="1">
      <formula>0</formula>
    </cfRule>
    <cfRule type="cellIs" priority="12" dxfId="0" operator="lessThan" stopIfTrue="1">
      <formula>0</formula>
    </cfRule>
  </conditionalFormatting>
  <printOptions/>
  <pageMargins left="0.7" right="0.7" top="0.75" bottom="0.75" header="0.3" footer="0.3"/>
  <pageSetup fitToHeight="1" fitToWidth="1" horizontalDpi="300" verticalDpi="300" orientation="landscape" scale="73" r:id="rId1"/>
</worksheet>
</file>

<file path=xl/worksheets/sheet15.xml><?xml version="1.0" encoding="utf-8"?>
<worksheet xmlns="http://schemas.openxmlformats.org/spreadsheetml/2006/main" xmlns:r="http://schemas.openxmlformats.org/officeDocument/2006/relationships">
  <sheetPr>
    <tabColor indexed="34"/>
    <pageSetUpPr fitToPage="1"/>
  </sheetPr>
  <dimension ref="A1:U47"/>
  <sheetViews>
    <sheetView showGridLines="0" zoomScalePageLayoutView="0" workbookViewId="0" topLeftCell="A1">
      <selection activeCell="A1" sqref="A1"/>
    </sheetView>
  </sheetViews>
  <sheetFormatPr defaultColWidth="9.140625" defaultRowHeight="15"/>
  <cols>
    <col min="1" max="3" width="9.140625" style="34" customWidth="1"/>
    <col min="4" max="4" width="10.140625" style="34" customWidth="1"/>
    <col min="5" max="5" width="6.00390625" style="34" customWidth="1"/>
    <col min="6" max="6" width="9.140625" style="34" customWidth="1"/>
    <col min="7" max="7" width="10.28125" style="34" customWidth="1"/>
    <col min="8" max="8" width="6.00390625" style="34" customWidth="1"/>
    <col min="9" max="9" width="9.140625" style="34" customWidth="1"/>
    <col min="10" max="10" width="10.57421875" style="34" customWidth="1"/>
    <col min="11" max="11" width="6.00390625" style="34" customWidth="1"/>
    <col min="12" max="12" width="9.140625" style="34" customWidth="1"/>
    <col min="13" max="13" width="10.421875" style="34" customWidth="1"/>
    <col min="14" max="14" width="6.00390625" style="34" customWidth="1"/>
    <col min="15" max="15" width="9.140625" style="34" customWidth="1"/>
    <col min="16" max="16" width="11.140625" style="34" customWidth="1"/>
    <col min="17" max="17" width="6.00390625" style="34" customWidth="1"/>
    <col min="18" max="18" width="9.140625" style="34" customWidth="1"/>
    <col min="19" max="19" width="10.421875" style="34" customWidth="1"/>
    <col min="20" max="16384" width="9.140625" style="7" customWidth="1"/>
  </cols>
  <sheetData>
    <row r="1" spans="1:19" s="2" customFormat="1" ht="15.75">
      <c r="A1" s="193" t="s">
        <v>125</v>
      </c>
      <c r="B1" s="12"/>
      <c r="D1" s="10"/>
      <c r="E1" s="10"/>
      <c r="F1" s="10"/>
      <c r="G1" s="10"/>
      <c r="H1" s="11"/>
      <c r="I1" s="12"/>
      <c r="J1" s="12"/>
      <c r="K1" s="10"/>
      <c r="L1" s="12"/>
      <c r="M1" s="12"/>
      <c r="N1" s="12"/>
      <c r="O1" s="11"/>
      <c r="P1" s="12"/>
      <c r="Q1" s="12"/>
      <c r="R1" s="12"/>
      <c r="S1" s="12"/>
    </row>
    <row r="2" spans="1:19" s="2" customFormat="1" ht="15.75">
      <c r="A2" s="9" t="s">
        <v>50</v>
      </c>
      <c r="B2" s="12"/>
      <c r="D2" s="10"/>
      <c r="E2" s="10"/>
      <c r="F2" s="10"/>
      <c r="G2" s="10"/>
      <c r="H2" s="11"/>
      <c r="I2" s="12"/>
      <c r="J2" s="12"/>
      <c r="K2" s="10"/>
      <c r="L2" s="12"/>
      <c r="M2" s="12"/>
      <c r="N2" s="12"/>
      <c r="O2" s="11"/>
      <c r="P2" s="12"/>
      <c r="Q2" s="12"/>
      <c r="R2" s="12"/>
      <c r="S2" s="12"/>
    </row>
    <row r="3" spans="1:19" s="2" customFormat="1" ht="15.75">
      <c r="A3" s="193" t="s">
        <v>86</v>
      </c>
      <c r="B3" s="12"/>
      <c r="D3" s="10"/>
      <c r="E3" s="10"/>
      <c r="F3" s="10"/>
      <c r="G3" s="10"/>
      <c r="H3" s="11"/>
      <c r="I3" s="12"/>
      <c r="J3" s="12"/>
      <c r="K3" s="10"/>
      <c r="L3" s="12"/>
      <c r="M3" s="12"/>
      <c r="N3" s="12"/>
      <c r="O3" s="11"/>
      <c r="P3" s="12"/>
      <c r="Q3" s="12"/>
      <c r="R3" s="12"/>
      <c r="S3" s="12"/>
    </row>
    <row r="4" spans="1:19" s="2" customFormat="1" ht="13.5" thickBot="1">
      <c r="A4" s="14"/>
      <c r="B4" s="14"/>
      <c r="C4" s="14"/>
      <c r="D4" s="14"/>
      <c r="E4" s="14"/>
      <c r="F4" s="14"/>
      <c r="G4" s="14"/>
      <c r="H4" s="14"/>
      <c r="I4" s="14"/>
      <c r="J4" s="14"/>
      <c r="K4" s="14"/>
      <c r="L4" s="17"/>
      <c r="M4" s="14"/>
      <c r="N4" s="14"/>
      <c r="O4" s="14"/>
      <c r="P4" s="18"/>
      <c r="Q4" s="18"/>
      <c r="R4" s="18"/>
      <c r="S4" s="16" t="s">
        <v>36</v>
      </c>
    </row>
    <row r="5" spans="1:19" s="2" customFormat="1" ht="25.5" customHeight="1">
      <c r="A5" s="12"/>
      <c r="B5" s="12"/>
      <c r="C5" s="267" t="s">
        <v>37</v>
      </c>
      <c r="D5" s="267"/>
      <c r="E5" s="12"/>
      <c r="F5" s="277" t="s">
        <v>38</v>
      </c>
      <c r="G5" s="278"/>
      <c r="H5" s="40"/>
      <c r="I5" s="265" t="s">
        <v>39</v>
      </c>
      <c r="J5" s="279"/>
      <c r="K5" s="41"/>
      <c r="L5" s="265" t="s">
        <v>40</v>
      </c>
      <c r="M5" s="279"/>
      <c r="N5" s="41"/>
      <c r="O5" s="265" t="s">
        <v>41</v>
      </c>
      <c r="P5" s="280"/>
      <c r="Q5" s="38"/>
      <c r="R5" s="275" t="s">
        <v>58</v>
      </c>
      <c r="S5" s="276"/>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19" s="28" customFormat="1" ht="12.75">
      <c r="A7" s="34"/>
      <c r="B7" s="42"/>
      <c r="C7" s="24"/>
      <c r="D7" s="42"/>
      <c r="E7" s="24"/>
      <c r="F7" s="26"/>
      <c r="G7" s="42"/>
      <c r="H7" s="24"/>
      <c r="I7" s="32"/>
      <c r="J7" s="13"/>
      <c r="K7" s="13"/>
      <c r="L7" s="26"/>
      <c r="M7" s="13"/>
      <c r="N7" s="13"/>
      <c r="O7" s="26"/>
      <c r="P7" s="13"/>
      <c r="Q7" s="13"/>
      <c r="R7" s="27"/>
      <c r="S7" s="13"/>
    </row>
    <row r="8" spans="1:19" s="28" customFormat="1" ht="12.75">
      <c r="A8" s="34">
        <v>2008</v>
      </c>
      <c r="B8" s="42"/>
      <c r="C8" s="105">
        <v>61.7</v>
      </c>
      <c r="D8" s="137"/>
      <c r="E8" s="101"/>
      <c r="F8" s="148">
        <v>2131000</v>
      </c>
      <c r="G8" s="58"/>
      <c r="H8" s="101"/>
      <c r="I8" s="147">
        <v>438000</v>
      </c>
      <c r="J8" s="58"/>
      <c r="K8" s="139"/>
      <c r="L8" s="148">
        <v>146000</v>
      </c>
      <c r="M8" s="148">
        <v>10000</v>
      </c>
      <c r="N8" s="139"/>
      <c r="O8" s="148">
        <v>737000</v>
      </c>
      <c r="P8" s="148">
        <v>-5000</v>
      </c>
      <c r="Q8" s="101"/>
      <c r="R8" s="146">
        <v>3453000</v>
      </c>
      <c r="S8" s="138"/>
    </row>
    <row r="9" spans="1:19" s="28" customFormat="1" ht="12.75">
      <c r="A9" s="34">
        <v>2009</v>
      </c>
      <c r="B9" s="45"/>
      <c r="C9" s="105">
        <v>59.9</v>
      </c>
      <c r="D9" s="137">
        <v>-1.8</v>
      </c>
      <c r="E9" s="101"/>
      <c r="F9" s="148">
        <v>2076000</v>
      </c>
      <c r="G9" s="148">
        <v>-55000</v>
      </c>
      <c r="H9" s="101"/>
      <c r="I9" s="147">
        <v>457000</v>
      </c>
      <c r="J9" s="148">
        <v>18000</v>
      </c>
      <c r="K9" s="139"/>
      <c r="L9" s="148">
        <v>191000</v>
      </c>
      <c r="M9" s="148">
        <v>45000</v>
      </c>
      <c r="N9" s="139"/>
      <c r="O9" s="148">
        <v>739000</v>
      </c>
      <c r="P9" s="148">
        <v>3000</v>
      </c>
      <c r="Q9" s="101"/>
      <c r="R9" s="146">
        <v>3463000</v>
      </c>
      <c r="S9" s="150">
        <v>10000</v>
      </c>
    </row>
    <row r="10" spans="1:19" s="28" customFormat="1" ht="12.75">
      <c r="A10" s="33">
        <v>2010</v>
      </c>
      <c r="B10" s="46"/>
      <c r="C10" s="137">
        <v>59.8</v>
      </c>
      <c r="D10" s="101">
        <v>-0.2</v>
      </c>
      <c r="E10" s="58"/>
      <c r="F10" s="148">
        <v>2121000</v>
      </c>
      <c r="G10" s="146">
        <v>45000</v>
      </c>
      <c r="H10" s="106"/>
      <c r="I10" s="148">
        <v>456000</v>
      </c>
      <c r="J10" s="148">
        <v>-1000</v>
      </c>
      <c r="K10" s="58"/>
      <c r="L10" s="148">
        <v>196000</v>
      </c>
      <c r="M10" s="148">
        <v>5000</v>
      </c>
      <c r="N10" s="58"/>
      <c r="O10" s="148">
        <v>774000</v>
      </c>
      <c r="P10" s="146">
        <v>35000</v>
      </c>
      <c r="Q10" s="102"/>
      <c r="R10" s="150">
        <v>3547000</v>
      </c>
      <c r="S10" s="150">
        <v>84000</v>
      </c>
    </row>
    <row r="11" spans="1:19" s="28" customFormat="1" ht="12.75">
      <c r="A11" s="33">
        <v>2011</v>
      </c>
      <c r="B11" s="46"/>
      <c r="C11" s="137">
        <v>61.2</v>
      </c>
      <c r="D11" s="101">
        <v>1.5</v>
      </c>
      <c r="E11" s="58"/>
      <c r="F11" s="148">
        <v>2190000</v>
      </c>
      <c r="G11" s="146">
        <v>70000</v>
      </c>
      <c r="H11" s="106"/>
      <c r="I11" s="148">
        <v>447000</v>
      </c>
      <c r="J11" s="148">
        <v>-9000</v>
      </c>
      <c r="K11" s="58"/>
      <c r="L11" s="148">
        <v>205000</v>
      </c>
      <c r="M11" s="148">
        <v>8000</v>
      </c>
      <c r="N11" s="58"/>
      <c r="O11" s="148">
        <v>734000</v>
      </c>
      <c r="P11" s="146">
        <v>-39000</v>
      </c>
      <c r="Q11" s="102"/>
      <c r="R11" s="150">
        <v>3576000</v>
      </c>
      <c r="S11" s="150">
        <v>29000</v>
      </c>
    </row>
    <row r="12" spans="1:19" s="28" customFormat="1" ht="12.75">
      <c r="A12" s="33">
        <v>2012</v>
      </c>
      <c r="B12" s="46"/>
      <c r="C12" s="137">
        <v>61.1</v>
      </c>
      <c r="D12" s="101">
        <v>-0.1</v>
      </c>
      <c r="E12" s="58"/>
      <c r="F12" s="148">
        <v>2167000</v>
      </c>
      <c r="G12" s="146">
        <v>-23000</v>
      </c>
      <c r="H12" s="106"/>
      <c r="I12" s="148">
        <v>440000</v>
      </c>
      <c r="J12" s="148">
        <v>-7000</v>
      </c>
      <c r="K12" s="58"/>
      <c r="L12" s="148">
        <v>209000</v>
      </c>
      <c r="M12" s="148">
        <v>4000</v>
      </c>
      <c r="N12" s="58"/>
      <c r="O12" s="148">
        <v>729000</v>
      </c>
      <c r="P12" s="146">
        <v>-5000</v>
      </c>
      <c r="Q12" s="102"/>
      <c r="R12" s="150">
        <v>3545000</v>
      </c>
      <c r="S12" s="150">
        <v>-31000</v>
      </c>
    </row>
    <row r="13" spans="1:19" s="28" customFormat="1" ht="12.75">
      <c r="A13" s="33">
        <v>2013</v>
      </c>
      <c r="B13" s="46"/>
      <c r="C13" s="137">
        <v>62.4</v>
      </c>
      <c r="D13" s="101">
        <v>1.3</v>
      </c>
      <c r="E13" s="58"/>
      <c r="F13" s="148">
        <v>2233000</v>
      </c>
      <c r="G13" s="146">
        <v>66000</v>
      </c>
      <c r="H13" s="106"/>
      <c r="I13" s="148">
        <v>424000</v>
      </c>
      <c r="J13" s="148">
        <v>-16000</v>
      </c>
      <c r="K13" s="58"/>
      <c r="L13" s="148">
        <v>193000</v>
      </c>
      <c r="M13" s="148">
        <v>-16000</v>
      </c>
      <c r="N13" s="58"/>
      <c r="O13" s="148">
        <v>728000</v>
      </c>
      <c r="P13" s="146">
        <v>-1000</v>
      </c>
      <c r="Q13" s="102"/>
      <c r="R13" s="150">
        <v>3578000</v>
      </c>
      <c r="S13" s="150">
        <v>33000</v>
      </c>
    </row>
    <row r="14" spans="1:19" s="28" customFormat="1" ht="12.75">
      <c r="A14" s="48"/>
      <c r="B14" s="46"/>
      <c r="C14" s="100"/>
      <c r="D14" s="100"/>
      <c r="E14" s="100"/>
      <c r="F14" s="58"/>
      <c r="G14" s="58"/>
      <c r="H14" s="58"/>
      <c r="I14" s="58"/>
      <c r="J14" s="58"/>
      <c r="K14" s="58"/>
      <c r="L14" s="58"/>
      <c r="M14" s="58"/>
      <c r="N14" s="58"/>
      <c r="O14" s="58"/>
      <c r="P14" s="58"/>
      <c r="Q14" s="58"/>
      <c r="R14" s="58"/>
      <c r="S14" s="58"/>
    </row>
    <row r="15" spans="1:19" s="28" customFormat="1" ht="12.75">
      <c r="A15" s="34">
        <v>2008</v>
      </c>
      <c r="B15" s="32" t="s">
        <v>53</v>
      </c>
      <c r="C15" s="105">
        <v>61.8</v>
      </c>
      <c r="D15" s="100" t="s">
        <v>74</v>
      </c>
      <c r="E15" s="100"/>
      <c r="F15" s="148">
        <v>2123000</v>
      </c>
      <c r="G15" s="148" t="s">
        <v>74</v>
      </c>
      <c r="H15" s="58"/>
      <c r="I15" s="148">
        <v>439000</v>
      </c>
      <c r="J15" s="148" t="s">
        <v>74</v>
      </c>
      <c r="K15" s="58"/>
      <c r="L15" s="148">
        <v>133000</v>
      </c>
      <c r="M15" s="58">
        <v>0</v>
      </c>
      <c r="N15" s="58"/>
      <c r="O15" s="148">
        <v>737000</v>
      </c>
      <c r="P15" s="148">
        <v>-12000</v>
      </c>
      <c r="Q15" s="58"/>
      <c r="R15" s="148">
        <v>3432000</v>
      </c>
      <c r="S15" s="148" t="s">
        <v>74</v>
      </c>
    </row>
    <row r="16" spans="1:19" s="28" customFormat="1" ht="12.75">
      <c r="A16" s="34"/>
      <c r="B16" s="32" t="s">
        <v>54</v>
      </c>
      <c r="C16" s="105">
        <v>61.4</v>
      </c>
      <c r="D16" s="100" t="s">
        <v>74</v>
      </c>
      <c r="E16" s="100"/>
      <c r="F16" s="148">
        <v>2126000</v>
      </c>
      <c r="G16" s="148" t="s">
        <v>74</v>
      </c>
      <c r="H16" s="58"/>
      <c r="I16" s="148">
        <v>438000</v>
      </c>
      <c r="J16" s="148" t="s">
        <v>74</v>
      </c>
      <c r="K16" s="58"/>
      <c r="L16" s="148">
        <v>147000</v>
      </c>
      <c r="M16" s="148">
        <v>7000</v>
      </c>
      <c r="N16" s="58"/>
      <c r="O16" s="148">
        <v>752000</v>
      </c>
      <c r="P16" s="148">
        <v>-16000</v>
      </c>
      <c r="Q16" s="58"/>
      <c r="R16" s="148">
        <v>3464000</v>
      </c>
      <c r="S16" s="148" t="s">
        <v>74</v>
      </c>
    </row>
    <row r="17" spans="1:19" s="28" customFormat="1" ht="12.75">
      <c r="A17" s="34"/>
      <c r="B17" s="32" t="s">
        <v>55</v>
      </c>
      <c r="C17" s="105">
        <v>61.7</v>
      </c>
      <c r="D17" s="100" t="s">
        <v>74</v>
      </c>
      <c r="E17" s="100"/>
      <c r="F17" s="148">
        <v>2143000</v>
      </c>
      <c r="G17" s="148" t="s">
        <v>74</v>
      </c>
      <c r="H17" s="58"/>
      <c r="I17" s="148">
        <v>436000</v>
      </c>
      <c r="J17" s="148" t="s">
        <v>74</v>
      </c>
      <c r="K17" s="58"/>
      <c r="L17" s="148">
        <v>142000</v>
      </c>
      <c r="M17" s="148">
        <v>-5000</v>
      </c>
      <c r="N17" s="58"/>
      <c r="O17" s="148">
        <v>750000</v>
      </c>
      <c r="P17" s="148">
        <v>29000</v>
      </c>
      <c r="Q17" s="58"/>
      <c r="R17" s="148">
        <v>3470000</v>
      </c>
      <c r="S17" s="148" t="s">
        <v>74</v>
      </c>
    </row>
    <row r="18" spans="1:19" s="28" customFormat="1" ht="12.75">
      <c r="A18" s="34"/>
      <c r="B18" s="32" t="s">
        <v>56</v>
      </c>
      <c r="C18" s="105">
        <v>61.8</v>
      </c>
      <c r="D18" s="100" t="s">
        <v>74</v>
      </c>
      <c r="E18" s="100"/>
      <c r="F18" s="148">
        <v>2128000</v>
      </c>
      <c r="G18" s="148" t="s">
        <v>74</v>
      </c>
      <c r="H18" s="58"/>
      <c r="I18" s="148">
        <v>445000</v>
      </c>
      <c r="J18" s="148" t="s">
        <v>74</v>
      </c>
      <c r="K18" s="58"/>
      <c r="L18" s="148">
        <v>164000</v>
      </c>
      <c r="M18" s="148">
        <v>38000</v>
      </c>
      <c r="N18" s="58"/>
      <c r="O18" s="148">
        <v>708000</v>
      </c>
      <c r="P18" s="148">
        <v>-22000</v>
      </c>
      <c r="Q18" s="58"/>
      <c r="R18" s="148">
        <v>3444000</v>
      </c>
      <c r="S18" s="148" t="s">
        <v>74</v>
      </c>
    </row>
    <row r="19" spans="1:19" s="28" customFormat="1" ht="12.75">
      <c r="A19" s="49">
        <v>2009</v>
      </c>
      <c r="B19" s="32" t="s">
        <v>53</v>
      </c>
      <c r="C19" s="105">
        <v>60.8</v>
      </c>
      <c r="D19" s="100">
        <v>-1.1</v>
      </c>
      <c r="E19" s="100"/>
      <c r="F19" s="148">
        <v>2101000</v>
      </c>
      <c r="G19" s="148">
        <v>-22000</v>
      </c>
      <c r="H19" s="58"/>
      <c r="I19" s="148">
        <v>439000</v>
      </c>
      <c r="J19" s="58">
        <v>0</v>
      </c>
      <c r="K19" s="58"/>
      <c r="L19" s="148">
        <v>179000</v>
      </c>
      <c r="M19" s="148">
        <v>46000</v>
      </c>
      <c r="N19" s="58"/>
      <c r="O19" s="148">
        <v>739000</v>
      </c>
      <c r="P19" s="148">
        <v>2000</v>
      </c>
      <c r="Q19" s="58"/>
      <c r="R19" s="148">
        <v>3458000</v>
      </c>
      <c r="S19" s="148">
        <v>26000</v>
      </c>
    </row>
    <row r="20" spans="1:19" s="28" customFormat="1" ht="12.75">
      <c r="A20" s="49"/>
      <c r="B20" s="32" t="s">
        <v>54</v>
      </c>
      <c r="C20" s="105">
        <v>60</v>
      </c>
      <c r="D20" s="100">
        <v>-1.4</v>
      </c>
      <c r="E20" s="100"/>
      <c r="F20" s="148">
        <v>2061000</v>
      </c>
      <c r="G20" s="148">
        <v>-65000</v>
      </c>
      <c r="H20" s="58"/>
      <c r="I20" s="148">
        <v>457000</v>
      </c>
      <c r="J20" s="148">
        <v>18000</v>
      </c>
      <c r="K20" s="58"/>
      <c r="L20" s="148">
        <v>199000</v>
      </c>
      <c r="M20" s="148">
        <v>52000</v>
      </c>
      <c r="N20" s="58"/>
      <c r="O20" s="148">
        <v>719000</v>
      </c>
      <c r="P20" s="148">
        <v>-33000</v>
      </c>
      <c r="Q20" s="58"/>
      <c r="R20" s="148">
        <v>3436000</v>
      </c>
      <c r="S20" s="148">
        <v>-27000</v>
      </c>
    </row>
    <row r="21" spans="1:19" s="28" customFormat="1" ht="12.75">
      <c r="A21" s="50"/>
      <c r="B21" s="32" t="s">
        <v>55</v>
      </c>
      <c r="C21" s="105">
        <v>60</v>
      </c>
      <c r="D21" s="100">
        <v>-1.8</v>
      </c>
      <c r="E21" s="100"/>
      <c r="F21" s="148">
        <v>2078000</v>
      </c>
      <c r="G21" s="148">
        <v>-65000</v>
      </c>
      <c r="H21" s="58"/>
      <c r="I21" s="148">
        <v>455000</v>
      </c>
      <c r="J21" s="148">
        <v>19000</v>
      </c>
      <c r="K21" s="58"/>
      <c r="L21" s="148">
        <v>199000</v>
      </c>
      <c r="M21" s="148">
        <v>57000</v>
      </c>
      <c r="N21" s="58"/>
      <c r="O21" s="148">
        <v>734000</v>
      </c>
      <c r="P21" s="148">
        <v>-16000</v>
      </c>
      <c r="Q21" s="58"/>
      <c r="R21" s="148">
        <v>3465000</v>
      </c>
      <c r="S21" s="148">
        <v>-5000</v>
      </c>
    </row>
    <row r="22" spans="1:19" s="28" customFormat="1" ht="12.75">
      <c r="A22" s="50"/>
      <c r="B22" s="32" t="s">
        <v>56</v>
      </c>
      <c r="C22" s="105">
        <v>59.6</v>
      </c>
      <c r="D22" s="100">
        <v>-2.2</v>
      </c>
      <c r="E22" s="100"/>
      <c r="F22" s="148">
        <v>2082000</v>
      </c>
      <c r="G22" s="148">
        <v>-46000</v>
      </c>
      <c r="H22" s="58"/>
      <c r="I22" s="148">
        <v>458000</v>
      </c>
      <c r="J22" s="148">
        <v>13000</v>
      </c>
      <c r="K22" s="58"/>
      <c r="L22" s="148">
        <v>188000</v>
      </c>
      <c r="M22" s="148">
        <v>24000</v>
      </c>
      <c r="N22" s="58"/>
      <c r="O22" s="148">
        <v>765000</v>
      </c>
      <c r="P22" s="148">
        <v>57000</v>
      </c>
      <c r="Q22" s="58"/>
      <c r="R22" s="148">
        <v>3492000</v>
      </c>
      <c r="S22" s="148">
        <v>48000</v>
      </c>
    </row>
    <row r="23" spans="1:19" s="28" customFormat="1" ht="12.75">
      <c r="A23" s="49">
        <v>2010</v>
      </c>
      <c r="B23" s="32" t="s">
        <v>53</v>
      </c>
      <c r="C23" s="105">
        <v>58.7</v>
      </c>
      <c r="D23" s="100">
        <v>-2.1</v>
      </c>
      <c r="E23" s="100"/>
      <c r="F23" s="148">
        <v>2066000</v>
      </c>
      <c r="G23" s="148">
        <v>-35000</v>
      </c>
      <c r="H23" s="58"/>
      <c r="I23" s="148">
        <v>456000</v>
      </c>
      <c r="J23" s="148">
        <v>17000</v>
      </c>
      <c r="K23" s="58"/>
      <c r="L23" s="148">
        <v>193000</v>
      </c>
      <c r="M23" s="148">
        <v>14000</v>
      </c>
      <c r="N23" s="58"/>
      <c r="O23" s="148">
        <v>805000</v>
      </c>
      <c r="P23" s="148">
        <v>65000</v>
      </c>
      <c r="Q23" s="58"/>
      <c r="R23" s="148">
        <v>3519000</v>
      </c>
      <c r="S23" s="148">
        <v>61000</v>
      </c>
    </row>
    <row r="24" spans="1:19" s="28" customFormat="1" ht="12.75">
      <c r="A24" s="49"/>
      <c r="B24" s="32" t="s">
        <v>54</v>
      </c>
      <c r="C24" s="105">
        <v>59.4</v>
      </c>
      <c r="D24" s="100">
        <v>-0.6</v>
      </c>
      <c r="E24" s="100"/>
      <c r="F24" s="148">
        <v>2093000</v>
      </c>
      <c r="G24" s="148">
        <v>32000</v>
      </c>
      <c r="H24" s="58"/>
      <c r="I24" s="148">
        <v>456000</v>
      </c>
      <c r="J24" s="148">
        <v>-1000</v>
      </c>
      <c r="K24" s="58"/>
      <c r="L24" s="148">
        <v>210000</v>
      </c>
      <c r="M24" s="148">
        <v>11000</v>
      </c>
      <c r="N24" s="58"/>
      <c r="O24" s="148">
        <v>766000</v>
      </c>
      <c r="P24" s="148">
        <v>47000</v>
      </c>
      <c r="Q24" s="58"/>
      <c r="R24" s="148">
        <v>3526000</v>
      </c>
      <c r="S24" s="148">
        <v>90000</v>
      </c>
    </row>
    <row r="25" spans="1:19" s="28" customFormat="1" ht="12.75">
      <c r="A25" s="49"/>
      <c r="B25" s="32" t="s">
        <v>55</v>
      </c>
      <c r="C25" s="105">
        <v>60.3</v>
      </c>
      <c r="D25" s="100">
        <v>0.3</v>
      </c>
      <c r="E25" s="100"/>
      <c r="F25" s="148">
        <v>2143000</v>
      </c>
      <c r="G25" s="148">
        <v>65000</v>
      </c>
      <c r="H25" s="58"/>
      <c r="I25" s="148">
        <v>450000</v>
      </c>
      <c r="J25" s="148">
        <v>-5000</v>
      </c>
      <c r="K25" s="58"/>
      <c r="L25" s="148">
        <v>206000</v>
      </c>
      <c r="M25" s="148">
        <v>8000</v>
      </c>
      <c r="N25" s="58"/>
      <c r="O25" s="148">
        <v>757000</v>
      </c>
      <c r="P25" s="148">
        <v>23000</v>
      </c>
      <c r="Q25" s="58"/>
      <c r="R25" s="148">
        <v>3556000</v>
      </c>
      <c r="S25" s="148">
        <v>92000</v>
      </c>
    </row>
    <row r="26" spans="1:19" s="28" customFormat="1" ht="12.75">
      <c r="A26" s="49"/>
      <c r="B26" s="32" t="s">
        <v>56</v>
      </c>
      <c r="C26" s="105">
        <v>61</v>
      </c>
      <c r="D26" s="100">
        <v>1.3</v>
      </c>
      <c r="E26" s="119"/>
      <c r="F26" s="148">
        <v>2187000</v>
      </c>
      <c r="G26" s="148">
        <v>104000</v>
      </c>
      <c r="H26" s="58"/>
      <c r="I26" s="148">
        <v>456000</v>
      </c>
      <c r="J26" s="148">
        <v>-2000</v>
      </c>
      <c r="K26" s="58"/>
      <c r="L26" s="148">
        <v>176000</v>
      </c>
      <c r="M26" s="148">
        <v>-11000</v>
      </c>
      <c r="N26" s="58"/>
      <c r="O26" s="148">
        <v>767000</v>
      </c>
      <c r="P26" s="148">
        <v>2000</v>
      </c>
      <c r="Q26" s="58"/>
      <c r="R26" s="148">
        <v>3586000</v>
      </c>
      <c r="S26" s="148">
        <v>94000</v>
      </c>
    </row>
    <row r="27" spans="1:19" s="28" customFormat="1" ht="12.75">
      <c r="A27" s="49">
        <v>2011</v>
      </c>
      <c r="B27" s="32" t="s">
        <v>53</v>
      </c>
      <c r="C27" s="105">
        <v>61.5</v>
      </c>
      <c r="D27" s="100">
        <v>2.8</v>
      </c>
      <c r="E27" s="119"/>
      <c r="F27" s="148">
        <v>2212000</v>
      </c>
      <c r="G27" s="148">
        <v>146000</v>
      </c>
      <c r="H27" s="58"/>
      <c r="I27" s="148">
        <v>455000</v>
      </c>
      <c r="J27" s="148">
        <v>-1000</v>
      </c>
      <c r="K27" s="58"/>
      <c r="L27" s="148">
        <v>191000</v>
      </c>
      <c r="M27" s="148">
        <v>-2000</v>
      </c>
      <c r="N27" s="58"/>
      <c r="O27" s="148">
        <v>737000</v>
      </c>
      <c r="P27" s="148">
        <v>-68000</v>
      </c>
      <c r="Q27" s="58"/>
      <c r="R27" s="148">
        <v>3596000</v>
      </c>
      <c r="S27" s="148">
        <v>76000</v>
      </c>
    </row>
    <row r="28" spans="1:19" s="28" customFormat="1" ht="12.75">
      <c r="A28" s="49"/>
      <c r="B28" s="32" t="s">
        <v>54</v>
      </c>
      <c r="C28" s="105">
        <v>61.2</v>
      </c>
      <c r="D28" s="100">
        <v>1.8</v>
      </c>
      <c r="E28" s="119"/>
      <c r="F28" s="148">
        <v>2195000</v>
      </c>
      <c r="G28" s="148">
        <v>102000</v>
      </c>
      <c r="H28" s="58"/>
      <c r="I28" s="148">
        <v>447000</v>
      </c>
      <c r="J28" s="148">
        <v>-9000</v>
      </c>
      <c r="K28" s="58"/>
      <c r="L28" s="148">
        <v>202000</v>
      </c>
      <c r="M28" s="148">
        <v>-8000</v>
      </c>
      <c r="N28" s="58"/>
      <c r="O28" s="148">
        <v>744000</v>
      </c>
      <c r="P28" s="148">
        <v>-22000</v>
      </c>
      <c r="Q28" s="58"/>
      <c r="R28" s="148">
        <v>3588000</v>
      </c>
      <c r="S28" s="148">
        <v>62000</v>
      </c>
    </row>
    <row r="29" spans="1:19" s="28" customFormat="1" ht="12.75">
      <c r="A29" s="49"/>
      <c r="B29" s="32" t="s">
        <v>55</v>
      </c>
      <c r="C29" s="105">
        <v>60.8</v>
      </c>
      <c r="D29" s="100">
        <v>0.6</v>
      </c>
      <c r="E29" s="119"/>
      <c r="F29" s="148">
        <v>2173000</v>
      </c>
      <c r="G29" s="148">
        <v>29000</v>
      </c>
      <c r="H29" s="58"/>
      <c r="I29" s="148">
        <v>445000</v>
      </c>
      <c r="J29" s="148">
        <v>-6000</v>
      </c>
      <c r="K29" s="58"/>
      <c r="L29" s="148">
        <v>228000</v>
      </c>
      <c r="M29" s="148">
        <v>22000</v>
      </c>
      <c r="N29" s="58"/>
      <c r="O29" s="148">
        <v>727000</v>
      </c>
      <c r="P29" s="148">
        <v>-30000</v>
      </c>
      <c r="Q29" s="58"/>
      <c r="R29" s="148">
        <v>3572000</v>
      </c>
      <c r="S29" s="148">
        <v>15000</v>
      </c>
    </row>
    <row r="30" spans="1:19" s="28" customFormat="1" ht="12.75">
      <c r="A30" s="49"/>
      <c r="B30" s="27" t="s">
        <v>56</v>
      </c>
      <c r="C30" s="117">
        <v>61.3</v>
      </c>
      <c r="D30" s="117">
        <v>0.4</v>
      </c>
      <c r="E30" s="118"/>
      <c r="F30" s="148">
        <v>2178000</v>
      </c>
      <c r="G30" s="148">
        <v>-9000</v>
      </c>
      <c r="H30" s="58"/>
      <c r="I30" s="148">
        <v>445000</v>
      </c>
      <c r="J30" s="148">
        <v>-11000</v>
      </c>
      <c r="K30" s="58"/>
      <c r="L30" s="148">
        <v>198000</v>
      </c>
      <c r="M30" s="148">
        <v>22000</v>
      </c>
      <c r="N30" s="58"/>
      <c r="O30" s="148">
        <v>730000</v>
      </c>
      <c r="P30" s="148">
        <v>-37000</v>
      </c>
      <c r="Q30" s="58"/>
      <c r="R30" s="148">
        <v>3551000</v>
      </c>
      <c r="S30" s="148">
        <v>-35000</v>
      </c>
    </row>
    <row r="31" spans="1:21" s="28" customFormat="1" ht="12.75">
      <c r="A31" s="49">
        <v>2012</v>
      </c>
      <c r="B31" s="27" t="s">
        <v>53</v>
      </c>
      <c r="C31" s="105">
        <v>61.2</v>
      </c>
      <c r="D31" s="100">
        <v>-0.3</v>
      </c>
      <c r="E31" s="119"/>
      <c r="F31" s="148">
        <v>2177000</v>
      </c>
      <c r="G31" s="148">
        <v>-36000</v>
      </c>
      <c r="H31" s="58"/>
      <c r="I31" s="148">
        <v>443000</v>
      </c>
      <c r="J31" s="148">
        <v>-12000</v>
      </c>
      <c r="K31" s="58"/>
      <c r="L31" s="148">
        <v>208000</v>
      </c>
      <c r="M31" s="148">
        <v>17000</v>
      </c>
      <c r="N31" s="58"/>
      <c r="O31" s="148">
        <v>730000</v>
      </c>
      <c r="P31" s="148">
        <v>-7000</v>
      </c>
      <c r="Q31" s="58"/>
      <c r="R31" s="148">
        <v>3557000</v>
      </c>
      <c r="S31" s="148">
        <v>-38000</v>
      </c>
      <c r="T31" s="44"/>
      <c r="U31" s="44"/>
    </row>
    <row r="32" spans="1:21" s="28" customFormat="1" ht="12.75">
      <c r="A32" s="49"/>
      <c r="B32" s="27" t="s">
        <v>54</v>
      </c>
      <c r="C32" s="105">
        <v>61</v>
      </c>
      <c r="D32" s="100">
        <v>-0.1</v>
      </c>
      <c r="E32" s="119"/>
      <c r="F32" s="148">
        <v>2161000</v>
      </c>
      <c r="G32" s="148">
        <v>-33000</v>
      </c>
      <c r="H32" s="58"/>
      <c r="I32" s="148">
        <v>440000</v>
      </c>
      <c r="J32" s="148">
        <v>-7000</v>
      </c>
      <c r="K32" s="58"/>
      <c r="L32" s="148">
        <v>204000</v>
      </c>
      <c r="M32" s="148">
        <v>2000</v>
      </c>
      <c r="N32" s="58"/>
      <c r="O32" s="148">
        <v>736000</v>
      </c>
      <c r="P32" s="148">
        <v>-8000</v>
      </c>
      <c r="Q32" s="58"/>
      <c r="R32" s="148">
        <v>3541000</v>
      </c>
      <c r="S32" s="148">
        <v>-47000</v>
      </c>
      <c r="T32" s="44"/>
      <c r="U32" s="44"/>
    </row>
    <row r="33" spans="1:21" s="28" customFormat="1" ht="12.75">
      <c r="A33" s="49"/>
      <c r="B33" s="27" t="s">
        <v>55</v>
      </c>
      <c r="C33" s="117">
        <v>61.1</v>
      </c>
      <c r="D33" s="117">
        <v>0.2</v>
      </c>
      <c r="E33" s="118"/>
      <c r="F33" s="148">
        <v>2157000</v>
      </c>
      <c r="G33" s="148">
        <v>-15000</v>
      </c>
      <c r="H33" s="58"/>
      <c r="I33" s="148">
        <v>430000</v>
      </c>
      <c r="J33" s="148">
        <v>-15000</v>
      </c>
      <c r="K33" s="58"/>
      <c r="L33" s="148">
        <v>228000</v>
      </c>
      <c r="M33" s="58">
        <v>0</v>
      </c>
      <c r="N33" s="58"/>
      <c r="O33" s="148">
        <v>718000</v>
      </c>
      <c r="P33" s="148">
        <v>-9000</v>
      </c>
      <c r="Q33" s="58"/>
      <c r="R33" s="148">
        <v>3533000</v>
      </c>
      <c r="S33" s="148">
        <v>-39000</v>
      </c>
      <c r="T33" s="44"/>
      <c r="U33" s="44"/>
    </row>
    <row r="34" spans="1:21" s="28" customFormat="1" ht="12.75">
      <c r="A34" s="49"/>
      <c r="B34" s="27" t="s">
        <v>56</v>
      </c>
      <c r="C34" s="117">
        <v>61.8</v>
      </c>
      <c r="D34" s="117">
        <v>0.5</v>
      </c>
      <c r="E34" s="118"/>
      <c r="F34" s="148">
        <v>2193000</v>
      </c>
      <c r="G34" s="148">
        <v>16000</v>
      </c>
      <c r="H34" s="58"/>
      <c r="I34" s="148">
        <v>428000</v>
      </c>
      <c r="J34" s="148">
        <v>-17000</v>
      </c>
      <c r="K34" s="58"/>
      <c r="L34" s="148">
        <v>195000</v>
      </c>
      <c r="M34" s="148">
        <v>-4000</v>
      </c>
      <c r="N34" s="58"/>
      <c r="O34" s="148">
        <v>734000</v>
      </c>
      <c r="P34" s="148">
        <v>4000</v>
      </c>
      <c r="Q34" s="58"/>
      <c r="R34" s="148">
        <v>3550000</v>
      </c>
      <c r="S34" s="148">
        <v>-1000</v>
      </c>
      <c r="T34" s="44"/>
      <c r="U34" s="44"/>
    </row>
    <row r="35" spans="1:19" s="31" customFormat="1" ht="12.75">
      <c r="A35" s="49">
        <v>2013</v>
      </c>
      <c r="B35" s="27" t="s">
        <v>53</v>
      </c>
      <c r="C35" s="117">
        <v>60.8</v>
      </c>
      <c r="D35" s="117">
        <v>-0.4</v>
      </c>
      <c r="E35" s="118"/>
      <c r="F35" s="148">
        <v>2148000</v>
      </c>
      <c r="G35" s="148">
        <v>-28000</v>
      </c>
      <c r="H35" s="58"/>
      <c r="I35" s="148">
        <v>429000</v>
      </c>
      <c r="J35" s="148">
        <v>-14000</v>
      </c>
      <c r="K35" s="58"/>
      <c r="L35" s="148">
        <v>205000</v>
      </c>
      <c r="M35" s="148">
        <v>-3000</v>
      </c>
      <c r="N35" s="58"/>
      <c r="O35" s="148">
        <v>752000</v>
      </c>
      <c r="P35" s="148">
        <v>22000</v>
      </c>
      <c r="Q35" s="58"/>
      <c r="R35" s="148">
        <v>3534000</v>
      </c>
      <c r="S35" s="148">
        <v>-23000</v>
      </c>
    </row>
    <row r="36" spans="2:19" ht="12.75">
      <c r="B36" s="27" t="s">
        <v>54</v>
      </c>
      <c r="C36" s="117">
        <v>62.3</v>
      </c>
      <c r="D36" s="117">
        <v>1.2</v>
      </c>
      <c r="E36" s="118"/>
      <c r="F36" s="148">
        <v>2220000</v>
      </c>
      <c r="G36" s="148">
        <v>59000</v>
      </c>
      <c r="H36" s="58"/>
      <c r="I36" s="148">
        <v>424000</v>
      </c>
      <c r="J36" s="148">
        <v>-16000</v>
      </c>
      <c r="K36" s="58"/>
      <c r="L36" s="148">
        <v>211000</v>
      </c>
      <c r="M36" s="148">
        <v>7000</v>
      </c>
      <c r="N36" s="58"/>
      <c r="O36" s="148">
        <v>711000</v>
      </c>
      <c r="P36" s="148">
        <v>-25000</v>
      </c>
      <c r="Q36" s="58"/>
      <c r="R36" s="148">
        <v>3566000</v>
      </c>
      <c r="S36" s="148">
        <v>25000</v>
      </c>
    </row>
    <row r="37" spans="1:19" ht="12.75">
      <c r="A37" s="44"/>
      <c r="B37" s="27" t="s">
        <v>55</v>
      </c>
      <c r="C37" s="117">
        <v>63.4</v>
      </c>
      <c r="D37" s="117">
        <v>2.3</v>
      </c>
      <c r="E37" s="118"/>
      <c r="F37" s="148">
        <v>2287000</v>
      </c>
      <c r="G37" s="148">
        <v>130000</v>
      </c>
      <c r="H37" s="58"/>
      <c r="I37" s="148">
        <v>420000</v>
      </c>
      <c r="J37" s="148">
        <v>-9000</v>
      </c>
      <c r="K37" s="58"/>
      <c r="L37" s="148">
        <v>183000</v>
      </c>
      <c r="M37" s="148">
        <v>-44000</v>
      </c>
      <c r="N37" s="58"/>
      <c r="O37" s="148">
        <v>718000</v>
      </c>
      <c r="P37" s="58">
        <v>0</v>
      </c>
      <c r="Q37" s="58"/>
      <c r="R37" s="148">
        <v>3609000</v>
      </c>
      <c r="S37" s="148">
        <v>76000</v>
      </c>
    </row>
    <row r="38" spans="1:19" ht="12.75">
      <c r="A38" s="237"/>
      <c r="B38" s="238" t="s">
        <v>56</v>
      </c>
      <c r="C38" s="239">
        <v>63.6</v>
      </c>
      <c r="D38" s="239">
        <v>1.8</v>
      </c>
      <c r="E38" s="240"/>
      <c r="F38" s="235">
        <v>2290000</v>
      </c>
      <c r="G38" s="235">
        <v>96000</v>
      </c>
      <c r="H38" s="242"/>
      <c r="I38" s="235">
        <v>409000</v>
      </c>
      <c r="J38" s="235">
        <v>-19000</v>
      </c>
      <c r="K38" s="242"/>
      <c r="L38" s="235">
        <v>172000</v>
      </c>
      <c r="M38" s="235">
        <v>-23000</v>
      </c>
      <c r="N38" s="242"/>
      <c r="O38" s="235">
        <v>732000</v>
      </c>
      <c r="P38" s="242">
        <v>-2000</v>
      </c>
      <c r="Q38" s="242"/>
      <c r="R38" s="235">
        <v>3603000</v>
      </c>
      <c r="S38" s="235">
        <v>53000</v>
      </c>
    </row>
    <row r="41" ht="12.75">
      <c r="A41" s="36" t="s">
        <v>51</v>
      </c>
    </row>
    <row r="42" ht="12.75">
      <c r="A42" s="6" t="s">
        <v>60</v>
      </c>
    </row>
    <row r="43" ht="12.75">
      <c r="A43" s="6" t="s">
        <v>76</v>
      </c>
    </row>
    <row r="44" ht="12.75">
      <c r="A44" s="6"/>
    </row>
    <row r="46" ht="12.75">
      <c r="A46" s="36"/>
    </row>
    <row r="47" ht="12.75">
      <c r="A47" s="6"/>
    </row>
  </sheetData>
  <sheetProtection/>
  <mergeCells count="6">
    <mergeCell ref="O5:P5"/>
    <mergeCell ref="R5:S5"/>
    <mergeCell ref="C5:D5"/>
    <mergeCell ref="F5:G5"/>
    <mergeCell ref="I5:J5"/>
    <mergeCell ref="L5:M5"/>
  </mergeCells>
  <conditionalFormatting sqref="J7:K7 P7:Q7 M7:N7 Q8:Q9">
    <cfRule type="cellIs" priority="11" dxfId="1" operator="greaterThanOrEqual" stopIfTrue="1">
      <formula>0</formula>
    </cfRule>
    <cfRule type="cellIs" priority="12" dxfId="0" operator="lessThan" stopIfTrue="1">
      <formula>0</formula>
    </cfRule>
  </conditionalFormatting>
  <printOptions/>
  <pageMargins left="0.7" right="0.7" top="0.75" bottom="0.75" header="0.3" footer="0.3"/>
  <pageSetup fitToHeight="1" fitToWidth="1" horizontalDpi="600" verticalDpi="600" orientation="landscape" paperSize="9" scale="79" r:id="rId1"/>
</worksheet>
</file>

<file path=xl/worksheets/sheet16.xml><?xml version="1.0" encoding="utf-8"?>
<worksheet xmlns="http://schemas.openxmlformats.org/spreadsheetml/2006/main" xmlns:r="http://schemas.openxmlformats.org/officeDocument/2006/relationships">
  <sheetPr>
    <tabColor indexed="34"/>
    <pageSetUpPr fitToPage="1"/>
  </sheetPr>
  <dimension ref="A1:S47"/>
  <sheetViews>
    <sheetView showGridLines="0" zoomScalePageLayoutView="0" workbookViewId="0" topLeftCell="A1">
      <selection activeCell="A1" sqref="A1"/>
    </sheetView>
  </sheetViews>
  <sheetFormatPr defaultColWidth="9.140625" defaultRowHeight="15"/>
  <cols>
    <col min="1" max="3" width="9.140625" style="34" customWidth="1"/>
    <col min="4" max="4" width="10.421875" style="34" customWidth="1"/>
    <col min="5" max="5" width="6.00390625" style="34" customWidth="1"/>
    <col min="6" max="6" width="9.140625" style="34" customWidth="1"/>
    <col min="7" max="7" width="10.140625" style="34" customWidth="1"/>
    <col min="8" max="8" width="6.00390625" style="34" customWidth="1"/>
    <col min="9" max="9" width="9.140625" style="34" customWidth="1"/>
    <col min="10" max="10" width="10.00390625" style="34" customWidth="1"/>
    <col min="11" max="11" width="6.00390625" style="34" customWidth="1"/>
    <col min="12" max="12" width="9.140625" style="34" customWidth="1"/>
    <col min="13" max="13" width="10.421875" style="34" customWidth="1"/>
    <col min="14" max="14" width="6.00390625" style="34" customWidth="1"/>
    <col min="15" max="15" width="9.140625" style="34" customWidth="1"/>
    <col min="16" max="16" width="10.57421875" style="34" customWidth="1"/>
    <col min="17" max="17" width="6.00390625" style="34" customWidth="1"/>
    <col min="18" max="18" width="9.140625" style="34" customWidth="1"/>
    <col min="19" max="19" width="10.7109375" style="34" customWidth="1"/>
    <col min="20" max="16384" width="9.140625" style="7" customWidth="1"/>
  </cols>
  <sheetData>
    <row r="1" spans="1:19" s="2" customFormat="1" ht="15.75">
      <c r="A1" s="193" t="s">
        <v>125</v>
      </c>
      <c r="C1" s="10"/>
      <c r="D1" s="10"/>
      <c r="E1" s="10"/>
      <c r="F1" s="10"/>
      <c r="G1" s="10"/>
      <c r="H1" s="11"/>
      <c r="I1" s="12"/>
      <c r="J1" s="12"/>
      <c r="K1" s="10"/>
      <c r="L1" s="12"/>
      <c r="M1" s="12"/>
      <c r="N1" s="12"/>
      <c r="O1" s="11"/>
      <c r="P1" s="12"/>
      <c r="Q1" s="12"/>
      <c r="R1" s="12"/>
      <c r="S1" s="12"/>
    </row>
    <row r="2" spans="1:19" s="2" customFormat="1" ht="15.75">
      <c r="A2" s="9" t="s">
        <v>12</v>
      </c>
      <c r="C2" s="10"/>
      <c r="D2" s="10"/>
      <c r="E2" s="10"/>
      <c r="F2" s="10"/>
      <c r="G2" s="10"/>
      <c r="H2" s="11"/>
      <c r="I2" s="12"/>
      <c r="J2" s="12"/>
      <c r="K2" s="10"/>
      <c r="L2" s="12"/>
      <c r="M2" s="12"/>
      <c r="N2" s="12"/>
      <c r="O2" s="11"/>
      <c r="P2" s="12"/>
      <c r="Q2" s="12"/>
      <c r="R2" s="12"/>
      <c r="S2" s="12"/>
    </row>
    <row r="3" spans="1:19" s="2" customFormat="1" ht="15.75">
      <c r="A3" s="193" t="s">
        <v>86</v>
      </c>
      <c r="C3" s="10"/>
      <c r="D3" s="10"/>
      <c r="E3" s="10"/>
      <c r="F3" s="10"/>
      <c r="G3" s="10"/>
      <c r="H3" s="11"/>
      <c r="I3" s="12"/>
      <c r="J3" s="12"/>
      <c r="K3" s="10"/>
      <c r="L3" s="12"/>
      <c r="M3" s="12"/>
      <c r="N3" s="12"/>
      <c r="O3" s="11"/>
      <c r="P3" s="12"/>
      <c r="Q3" s="12"/>
      <c r="R3" s="12"/>
      <c r="S3" s="12"/>
    </row>
    <row r="4" spans="1:19" s="2" customFormat="1" ht="13.5" thickBot="1">
      <c r="A4" s="14"/>
      <c r="B4" s="14"/>
      <c r="C4" s="14"/>
      <c r="D4" s="14"/>
      <c r="E4" s="14"/>
      <c r="F4" s="14"/>
      <c r="G4" s="16"/>
      <c r="H4" s="15"/>
      <c r="I4" s="14"/>
      <c r="J4" s="14"/>
      <c r="K4" s="14"/>
      <c r="L4" s="14"/>
      <c r="M4" s="14"/>
      <c r="N4" s="14"/>
      <c r="O4" s="17"/>
      <c r="P4" s="14"/>
      <c r="Q4" s="14"/>
      <c r="S4" s="16" t="s">
        <v>36</v>
      </c>
    </row>
    <row r="5" spans="1:19" s="2" customFormat="1" ht="24.75" customHeight="1">
      <c r="A5" s="12"/>
      <c r="B5" s="12"/>
      <c r="C5" s="267" t="s">
        <v>37</v>
      </c>
      <c r="D5" s="267"/>
      <c r="E5" s="12"/>
      <c r="F5" s="277" t="s">
        <v>38</v>
      </c>
      <c r="G5" s="278"/>
      <c r="H5" s="40"/>
      <c r="I5" s="265" t="s">
        <v>39</v>
      </c>
      <c r="J5" s="279"/>
      <c r="K5" s="41"/>
      <c r="L5" s="265" t="s">
        <v>40</v>
      </c>
      <c r="M5" s="279"/>
      <c r="N5" s="41"/>
      <c r="O5" s="265" t="s">
        <v>41</v>
      </c>
      <c r="P5" s="280"/>
      <c r="Q5" s="38"/>
      <c r="R5" s="275" t="s">
        <v>58</v>
      </c>
      <c r="S5" s="276"/>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19" s="28" customFormat="1" ht="12.75">
      <c r="A7" s="34"/>
      <c r="B7" s="42"/>
      <c r="C7" s="24"/>
      <c r="D7" s="42"/>
      <c r="E7" s="24"/>
      <c r="F7" s="26"/>
      <c r="G7" s="42"/>
      <c r="H7" s="24"/>
      <c r="I7" s="32"/>
      <c r="J7" s="13"/>
      <c r="K7" s="13"/>
      <c r="L7" s="26"/>
      <c r="M7" s="13"/>
      <c r="N7" s="13"/>
      <c r="O7" s="26"/>
      <c r="P7" s="13"/>
      <c r="Q7" s="13"/>
      <c r="R7" s="27"/>
      <c r="S7" s="13"/>
    </row>
    <row r="8" spans="1:19" s="28" customFormat="1" ht="12.75">
      <c r="A8" s="34">
        <v>2008</v>
      </c>
      <c r="B8" s="42"/>
      <c r="C8" s="105">
        <v>60.7</v>
      </c>
      <c r="D8" s="137"/>
      <c r="E8" s="101"/>
      <c r="F8" s="148">
        <v>3515000</v>
      </c>
      <c r="G8" s="58"/>
      <c r="H8" s="101"/>
      <c r="I8" s="147">
        <v>717000</v>
      </c>
      <c r="J8" s="58"/>
      <c r="K8" s="139"/>
      <c r="L8" s="148">
        <v>295000</v>
      </c>
      <c r="M8" s="148">
        <v>23000</v>
      </c>
      <c r="N8" s="139"/>
      <c r="O8" s="148">
        <v>1265000</v>
      </c>
      <c r="P8" s="148">
        <v>-70000</v>
      </c>
      <c r="Q8" s="101"/>
      <c r="R8" s="146">
        <v>5792000</v>
      </c>
      <c r="S8" s="138"/>
    </row>
    <row r="9" spans="1:19" s="28" customFormat="1" ht="12.75">
      <c r="A9" s="34">
        <v>2009</v>
      </c>
      <c r="B9" s="45"/>
      <c r="C9" s="105">
        <v>57.8</v>
      </c>
      <c r="D9" s="137">
        <v>-2.9</v>
      </c>
      <c r="E9" s="101"/>
      <c r="F9" s="148">
        <v>3376000</v>
      </c>
      <c r="G9" s="148">
        <v>-138000</v>
      </c>
      <c r="H9" s="101"/>
      <c r="I9" s="147">
        <v>769000</v>
      </c>
      <c r="J9" s="148">
        <v>52000</v>
      </c>
      <c r="K9" s="139"/>
      <c r="L9" s="148">
        <v>361000</v>
      </c>
      <c r="M9" s="148">
        <v>65000</v>
      </c>
      <c r="N9" s="139"/>
      <c r="O9" s="148">
        <v>1335000</v>
      </c>
      <c r="P9" s="148">
        <v>70000</v>
      </c>
      <c r="Q9" s="101"/>
      <c r="R9" s="146">
        <v>5841000</v>
      </c>
      <c r="S9" s="150">
        <v>49000</v>
      </c>
    </row>
    <row r="10" spans="1:19" s="28" customFormat="1" ht="12.75">
      <c r="A10" s="33">
        <v>2010</v>
      </c>
      <c r="B10" s="46"/>
      <c r="C10" s="137">
        <v>57.8</v>
      </c>
      <c r="D10" s="101">
        <v>0</v>
      </c>
      <c r="E10" s="58"/>
      <c r="F10" s="148">
        <v>3401000</v>
      </c>
      <c r="G10" s="146">
        <v>24000</v>
      </c>
      <c r="H10" s="106"/>
      <c r="I10" s="148">
        <v>788000</v>
      </c>
      <c r="J10" s="148">
        <v>19000</v>
      </c>
      <c r="K10" s="58"/>
      <c r="L10" s="148">
        <v>374000</v>
      </c>
      <c r="M10" s="148">
        <v>13000</v>
      </c>
      <c r="N10" s="58"/>
      <c r="O10" s="148">
        <v>1320000</v>
      </c>
      <c r="P10" s="146">
        <v>-15000</v>
      </c>
      <c r="Q10" s="102"/>
      <c r="R10" s="150">
        <v>5882000</v>
      </c>
      <c r="S10" s="150">
        <v>41000</v>
      </c>
    </row>
    <row r="11" spans="1:19" s="28" customFormat="1" ht="12.75">
      <c r="A11" s="33">
        <v>2011</v>
      </c>
      <c r="B11" s="46"/>
      <c r="C11" s="137">
        <v>58.1</v>
      </c>
      <c r="D11" s="101">
        <v>0.3</v>
      </c>
      <c r="E11" s="58"/>
      <c r="F11" s="148">
        <v>3448000</v>
      </c>
      <c r="G11" s="146">
        <v>48000</v>
      </c>
      <c r="H11" s="106"/>
      <c r="I11" s="148">
        <v>754000</v>
      </c>
      <c r="J11" s="148">
        <v>-33000</v>
      </c>
      <c r="K11" s="58"/>
      <c r="L11" s="148">
        <v>403000</v>
      </c>
      <c r="M11" s="148">
        <v>29000</v>
      </c>
      <c r="N11" s="58"/>
      <c r="O11" s="148">
        <v>1326000</v>
      </c>
      <c r="P11" s="146">
        <v>6000</v>
      </c>
      <c r="Q11" s="102"/>
      <c r="R11" s="150">
        <v>5932000</v>
      </c>
      <c r="S11" s="150">
        <v>50000</v>
      </c>
    </row>
    <row r="12" spans="1:19" s="28" customFormat="1" ht="12.75">
      <c r="A12" s="33">
        <v>2012</v>
      </c>
      <c r="B12" s="46"/>
      <c r="C12" s="137">
        <v>59.9</v>
      </c>
      <c r="D12" s="101">
        <v>1.8</v>
      </c>
      <c r="E12" s="58"/>
      <c r="F12" s="148">
        <v>3617000</v>
      </c>
      <c r="G12" s="146">
        <v>169000</v>
      </c>
      <c r="H12" s="106"/>
      <c r="I12" s="148">
        <v>739000</v>
      </c>
      <c r="J12" s="148">
        <v>-15000</v>
      </c>
      <c r="K12" s="58"/>
      <c r="L12" s="148">
        <v>380000</v>
      </c>
      <c r="M12" s="148">
        <v>-23000</v>
      </c>
      <c r="N12" s="58"/>
      <c r="O12" s="148">
        <v>1298000</v>
      </c>
      <c r="P12" s="146">
        <v>-28000</v>
      </c>
      <c r="Q12" s="102"/>
      <c r="R12" s="150">
        <v>6035000</v>
      </c>
      <c r="S12" s="150">
        <v>102000</v>
      </c>
    </row>
    <row r="13" spans="1:19" s="28" customFormat="1" ht="12.75">
      <c r="A13" s="33">
        <v>2013</v>
      </c>
      <c r="B13" s="46"/>
      <c r="C13" s="137">
        <v>61.5</v>
      </c>
      <c r="D13" s="101">
        <v>1.6</v>
      </c>
      <c r="E13" s="58"/>
      <c r="F13" s="148">
        <v>3749000</v>
      </c>
      <c r="G13" s="146">
        <v>132000</v>
      </c>
      <c r="H13" s="106"/>
      <c r="I13" s="148">
        <v>744000</v>
      </c>
      <c r="J13" s="148">
        <v>5000</v>
      </c>
      <c r="K13" s="58"/>
      <c r="L13" s="148">
        <v>362000</v>
      </c>
      <c r="M13" s="148">
        <v>-18000</v>
      </c>
      <c r="N13" s="58"/>
      <c r="O13" s="148">
        <v>1237000</v>
      </c>
      <c r="P13" s="146">
        <v>-61000</v>
      </c>
      <c r="Q13" s="102"/>
      <c r="R13" s="150">
        <v>6093000</v>
      </c>
      <c r="S13" s="150">
        <v>59000</v>
      </c>
    </row>
    <row r="14" spans="1:19" s="28" customFormat="1" ht="12.75">
      <c r="A14" s="48"/>
      <c r="B14" s="46"/>
      <c r="C14" s="100"/>
      <c r="D14" s="100"/>
      <c r="E14" s="100"/>
      <c r="F14" s="58"/>
      <c r="G14" s="58"/>
      <c r="H14" s="58"/>
      <c r="I14" s="58"/>
      <c r="J14" s="58"/>
      <c r="K14" s="58"/>
      <c r="L14" s="58"/>
      <c r="M14" s="58"/>
      <c r="N14" s="58"/>
      <c r="O14" s="58"/>
      <c r="P14" s="58"/>
      <c r="Q14" s="58"/>
      <c r="R14" s="58"/>
      <c r="S14" s="58"/>
    </row>
    <row r="15" spans="1:19" s="28" customFormat="1" ht="12.75">
      <c r="A15" s="34">
        <v>2008</v>
      </c>
      <c r="B15" s="32" t="s">
        <v>53</v>
      </c>
      <c r="C15" s="105">
        <v>61</v>
      </c>
      <c r="D15" s="100" t="s">
        <v>74</v>
      </c>
      <c r="E15" s="100"/>
      <c r="F15" s="148">
        <v>3536000</v>
      </c>
      <c r="G15" s="148" t="s">
        <v>74</v>
      </c>
      <c r="H15" s="58"/>
      <c r="I15" s="148">
        <v>717000</v>
      </c>
      <c r="J15" s="148" t="s">
        <v>74</v>
      </c>
      <c r="K15" s="58"/>
      <c r="L15" s="148">
        <v>274000</v>
      </c>
      <c r="M15" s="148">
        <v>-5000</v>
      </c>
      <c r="N15" s="58"/>
      <c r="O15" s="148">
        <v>1266000</v>
      </c>
      <c r="P15" s="148">
        <v>-73000</v>
      </c>
      <c r="Q15" s="58"/>
      <c r="R15" s="148">
        <v>5792000</v>
      </c>
      <c r="S15" s="148" t="s">
        <v>74</v>
      </c>
    </row>
    <row r="16" spans="1:19" s="28" customFormat="1" ht="12.75">
      <c r="A16" s="34"/>
      <c r="B16" s="32" t="s">
        <v>54</v>
      </c>
      <c r="C16" s="105">
        <v>60.8</v>
      </c>
      <c r="D16" s="100" t="s">
        <v>74</v>
      </c>
      <c r="E16" s="100"/>
      <c r="F16" s="148">
        <v>3512000</v>
      </c>
      <c r="G16" s="148" t="s">
        <v>74</v>
      </c>
      <c r="H16" s="58"/>
      <c r="I16" s="148">
        <v>717000</v>
      </c>
      <c r="J16" s="148" t="s">
        <v>74</v>
      </c>
      <c r="K16" s="58"/>
      <c r="L16" s="148">
        <v>276000</v>
      </c>
      <c r="M16" s="148">
        <v>8000</v>
      </c>
      <c r="N16" s="58"/>
      <c r="O16" s="148">
        <v>1275000</v>
      </c>
      <c r="P16" s="148">
        <v>-75000</v>
      </c>
      <c r="Q16" s="58"/>
      <c r="R16" s="148">
        <v>5779000</v>
      </c>
      <c r="S16" s="148" t="s">
        <v>74</v>
      </c>
    </row>
    <row r="17" spans="1:19" s="28" customFormat="1" ht="12.75">
      <c r="A17" s="34"/>
      <c r="B17" s="32" t="s">
        <v>55</v>
      </c>
      <c r="C17" s="105">
        <v>60</v>
      </c>
      <c r="D17" s="100" t="s">
        <v>74</v>
      </c>
      <c r="E17" s="100"/>
      <c r="F17" s="148">
        <v>3469000</v>
      </c>
      <c r="G17" s="148" t="s">
        <v>74</v>
      </c>
      <c r="H17" s="58"/>
      <c r="I17" s="148">
        <v>720000</v>
      </c>
      <c r="J17" s="148" t="s">
        <v>74</v>
      </c>
      <c r="K17" s="58"/>
      <c r="L17" s="148">
        <v>324000</v>
      </c>
      <c r="M17" s="148">
        <v>55000</v>
      </c>
      <c r="N17" s="58"/>
      <c r="O17" s="148">
        <v>1267000</v>
      </c>
      <c r="P17" s="148">
        <v>-63000</v>
      </c>
      <c r="Q17" s="58"/>
      <c r="R17" s="148">
        <v>5780000</v>
      </c>
      <c r="S17" s="148" t="s">
        <v>74</v>
      </c>
    </row>
    <row r="18" spans="1:19" s="28" customFormat="1" ht="12.75">
      <c r="A18" s="34"/>
      <c r="B18" s="32" t="s">
        <v>56</v>
      </c>
      <c r="C18" s="105">
        <v>60</v>
      </c>
      <c r="D18" s="100" t="s">
        <v>74</v>
      </c>
      <c r="E18" s="100"/>
      <c r="F18" s="148">
        <v>3487000</v>
      </c>
      <c r="G18" s="148" t="s">
        <v>74</v>
      </c>
      <c r="H18" s="58"/>
      <c r="I18" s="148">
        <v>768000</v>
      </c>
      <c r="J18" s="148" t="s">
        <v>74</v>
      </c>
      <c r="K18" s="58"/>
      <c r="L18" s="148">
        <v>308000</v>
      </c>
      <c r="M18" s="148">
        <v>33000</v>
      </c>
      <c r="N18" s="58"/>
      <c r="O18" s="148">
        <v>1252000</v>
      </c>
      <c r="P18" s="148">
        <v>-67000</v>
      </c>
      <c r="Q18" s="58"/>
      <c r="R18" s="148">
        <v>5816000</v>
      </c>
      <c r="S18" s="148" t="s">
        <v>74</v>
      </c>
    </row>
    <row r="19" spans="1:19" s="28" customFormat="1" ht="12.75">
      <c r="A19" s="49">
        <v>2009</v>
      </c>
      <c r="B19" s="32" t="s">
        <v>53</v>
      </c>
      <c r="C19" s="105">
        <v>58.5</v>
      </c>
      <c r="D19" s="100">
        <v>-2.5</v>
      </c>
      <c r="E19" s="100"/>
      <c r="F19" s="148">
        <v>3399000</v>
      </c>
      <c r="G19" s="148">
        <v>-137000</v>
      </c>
      <c r="H19" s="58"/>
      <c r="I19" s="148">
        <v>767000</v>
      </c>
      <c r="J19" s="148">
        <v>50000</v>
      </c>
      <c r="K19" s="58"/>
      <c r="L19" s="148">
        <v>325000</v>
      </c>
      <c r="M19" s="148">
        <v>51000</v>
      </c>
      <c r="N19" s="58"/>
      <c r="O19" s="148">
        <v>1316000</v>
      </c>
      <c r="P19" s="148">
        <v>50000</v>
      </c>
      <c r="Q19" s="58"/>
      <c r="R19" s="148">
        <v>5806000</v>
      </c>
      <c r="S19" s="148">
        <v>14000</v>
      </c>
    </row>
    <row r="20" spans="1:19" s="28" customFormat="1" ht="12.75">
      <c r="A20" s="49"/>
      <c r="B20" s="32" t="s">
        <v>54</v>
      </c>
      <c r="C20" s="105">
        <v>57.3</v>
      </c>
      <c r="D20" s="100">
        <v>-3.5</v>
      </c>
      <c r="E20" s="100"/>
      <c r="F20" s="148">
        <v>3355000</v>
      </c>
      <c r="G20" s="148">
        <v>-157000</v>
      </c>
      <c r="H20" s="58"/>
      <c r="I20" s="148">
        <v>769000</v>
      </c>
      <c r="J20" s="148">
        <v>52000</v>
      </c>
      <c r="K20" s="58"/>
      <c r="L20" s="148">
        <v>374000</v>
      </c>
      <c r="M20" s="148">
        <v>97000</v>
      </c>
      <c r="N20" s="58"/>
      <c r="O20" s="148">
        <v>1358000</v>
      </c>
      <c r="P20" s="148">
        <v>83000</v>
      </c>
      <c r="Q20" s="58"/>
      <c r="R20" s="148">
        <v>5855000</v>
      </c>
      <c r="S20" s="148">
        <v>76000</v>
      </c>
    </row>
    <row r="21" spans="1:19" s="28" customFormat="1" ht="12.75">
      <c r="A21" s="50"/>
      <c r="B21" s="32" t="s">
        <v>55</v>
      </c>
      <c r="C21" s="105">
        <v>57.7</v>
      </c>
      <c r="D21" s="100">
        <v>-2.3</v>
      </c>
      <c r="E21" s="100"/>
      <c r="F21" s="148">
        <v>3383000</v>
      </c>
      <c r="G21" s="148">
        <v>-86000</v>
      </c>
      <c r="H21" s="58"/>
      <c r="I21" s="148">
        <v>777000</v>
      </c>
      <c r="J21" s="148">
        <v>57000</v>
      </c>
      <c r="K21" s="58"/>
      <c r="L21" s="148">
        <v>393000</v>
      </c>
      <c r="M21" s="148">
        <v>69000</v>
      </c>
      <c r="N21" s="58"/>
      <c r="O21" s="148">
        <v>1306000</v>
      </c>
      <c r="P21" s="148">
        <v>39000</v>
      </c>
      <c r="Q21" s="58"/>
      <c r="R21" s="148">
        <v>5859000</v>
      </c>
      <c r="S21" s="148">
        <v>79000</v>
      </c>
    </row>
    <row r="22" spans="1:19" s="28" customFormat="1" ht="12.75">
      <c r="A22" s="50"/>
      <c r="B22" s="32" t="s">
        <v>56</v>
      </c>
      <c r="C22" s="105">
        <v>57.1</v>
      </c>
      <c r="D22" s="100">
        <v>-2.9</v>
      </c>
      <c r="E22" s="100"/>
      <c r="F22" s="148">
        <v>3338000</v>
      </c>
      <c r="G22" s="148">
        <v>-150000</v>
      </c>
      <c r="H22" s="58"/>
      <c r="I22" s="148">
        <v>794000</v>
      </c>
      <c r="J22" s="148">
        <v>26000</v>
      </c>
      <c r="K22" s="58"/>
      <c r="L22" s="148">
        <v>352000</v>
      </c>
      <c r="M22" s="148">
        <v>44000</v>
      </c>
      <c r="N22" s="58"/>
      <c r="O22" s="148">
        <v>1361000</v>
      </c>
      <c r="P22" s="148">
        <v>108000</v>
      </c>
      <c r="Q22" s="58"/>
      <c r="R22" s="148">
        <v>5845000</v>
      </c>
      <c r="S22" s="148">
        <v>29000</v>
      </c>
    </row>
    <row r="23" spans="1:19" s="28" customFormat="1" ht="12.75">
      <c r="A23" s="49">
        <v>2010</v>
      </c>
      <c r="B23" s="32" t="s">
        <v>53</v>
      </c>
      <c r="C23" s="105">
        <v>57.4</v>
      </c>
      <c r="D23" s="100">
        <v>-1.2</v>
      </c>
      <c r="E23" s="100"/>
      <c r="F23" s="148">
        <v>3355000</v>
      </c>
      <c r="G23" s="148">
        <v>-44000</v>
      </c>
      <c r="H23" s="58"/>
      <c r="I23" s="148">
        <v>788000</v>
      </c>
      <c r="J23" s="148">
        <v>22000</v>
      </c>
      <c r="K23" s="58"/>
      <c r="L23" s="148">
        <v>354000</v>
      </c>
      <c r="M23" s="148">
        <v>29000</v>
      </c>
      <c r="N23" s="58"/>
      <c r="O23" s="148">
        <v>1352000</v>
      </c>
      <c r="P23" s="148">
        <v>36000</v>
      </c>
      <c r="Q23" s="58"/>
      <c r="R23" s="148">
        <v>5849000</v>
      </c>
      <c r="S23" s="148">
        <v>43000</v>
      </c>
    </row>
    <row r="24" spans="1:19" s="28" customFormat="1" ht="12.75">
      <c r="A24" s="49"/>
      <c r="B24" s="32" t="s">
        <v>54</v>
      </c>
      <c r="C24" s="105">
        <v>57.5</v>
      </c>
      <c r="D24" s="100">
        <v>0.2</v>
      </c>
      <c r="E24" s="100"/>
      <c r="F24" s="148">
        <v>3372000</v>
      </c>
      <c r="G24" s="148">
        <v>17000</v>
      </c>
      <c r="H24" s="58"/>
      <c r="I24" s="148">
        <v>788000</v>
      </c>
      <c r="J24" s="148">
        <v>19000</v>
      </c>
      <c r="K24" s="58"/>
      <c r="L24" s="148">
        <v>374000</v>
      </c>
      <c r="M24" s="58">
        <v>0</v>
      </c>
      <c r="N24" s="58"/>
      <c r="O24" s="148">
        <v>1330000</v>
      </c>
      <c r="P24" s="148">
        <v>-28000</v>
      </c>
      <c r="Q24" s="58"/>
      <c r="R24" s="148">
        <v>5862000</v>
      </c>
      <c r="S24" s="148">
        <v>7000</v>
      </c>
    </row>
    <row r="25" spans="1:19" s="28" customFormat="1" ht="12.75">
      <c r="A25" s="49"/>
      <c r="B25" s="32" t="s">
        <v>55</v>
      </c>
      <c r="C25" s="105">
        <v>58.5</v>
      </c>
      <c r="D25" s="100">
        <v>0.8</v>
      </c>
      <c r="E25" s="100"/>
      <c r="F25" s="148">
        <v>3457000</v>
      </c>
      <c r="G25" s="148">
        <v>74000</v>
      </c>
      <c r="H25" s="58"/>
      <c r="I25" s="148">
        <v>772000</v>
      </c>
      <c r="J25" s="148">
        <v>-5000</v>
      </c>
      <c r="K25" s="58"/>
      <c r="L25" s="148">
        <v>388000</v>
      </c>
      <c r="M25" s="148">
        <v>-5000</v>
      </c>
      <c r="N25" s="58"/>
      <c r="O25" s="148">
        <v>1291000</v>
      </c>
      <c r="P25" s="148">
        <v>-15000</v>
      </c>
      <c r="Q25" s="58"/>
      <c r="R25" s="148">
        <v>5908000</v>
      </c>
      <c r="S25" s="148">
        <v>50000</v>
      </c>
    </row>
    <row r="26" spans="1:19" s="28" customFormat="1" ht="12.75">
      <c r="A26" s="49"/>
      <c r="B26" s="32" t="s">
        <v>56</v>
      </c>
      <c r="C26" s="105">
        <v>58.4</v>
      </c>
      <c r="D26" s="100">
        <v>1.3</v>
      </c>
      <c r="E26" s="119"/>
      <c r="F26" s="148">
        <v>3449000</v>
      </c>
      <c r="G26" s="148">
        <v>111000</v>
      </c>
      <c r="H26" s="58"/>
      <c r="I26" s="148">
        <v>773000</v>
      </c>
      <c r="J26" s="148">
        <v>-21000</v>
      </c>
      <c r="K26" s="58"/>
      <c r="L26" s="148">
        <v>381000</v>
      </c>
      <c r="M26" s="148">
        <v>29000</v>
      </c>
      <c r="N26" s="58"/>
      <c r="O26" s="148">
        <v>1306000</v>
      </c>
      <c r="P26" s="148">
        <v>-54000</v>
      </c>
      <c r="Q26" s="58"/>
      <c r="R26" s="148">
        <v>5909000</v>
      </c>
      <c r="S26" s="148">
        <v>65000</v>
      </c>
    </row>
    <row r="27" spans="1:19" s="28" customFormat="1" ht="12.75">
      <c r="A27" s="49">
        <v>2011</v>
      </c>
      <c r="B27" s="32" t="s">
        <v>53</v>
      </c>
      <c r="C27" s="105">
        <v>58.6</v>
      </c>
      <c r="D27" s="100">
        <v>1.2</v>
      </c>
      <c r="E27" s="119"/>
      <c r="F27" s="148">
        <v>3464000</v>
      </c>
      <c r="G27" s="148">
        <v>109000</v>
      </c>
      <c r="H27" s="58"/>
      <c r="I27" s="148">
        <v>765000</v>
      </c>
      <c r="J27" s="148">
        <v>-23000</v>
      </c>
      <c r="K27" s="58"/>
      <c r="L27" s="148">
        <v>362000</v>
      </c>
      <c r="M27" s="148">
        <v>8000</v>
      </c>
      <c r="N27" s="58"/>
      <c r="O27" s="148">
        <v>1322000</v>
      </c>
      <c r="P27" s="148">
        <v>-31000</v>
      </c>
      <c r="Q27" s="58"/>
      <c r="R27" s="148">
        <v>5912000</v>
      </c>
      <c r="S27" s="148">
        <v>63000</v>
      </c>
    </row>
    <row r="28" spans="1:19" s="28" customFormat="1" ht="12.75">
      <c r="A28" s="49"/>
      <c r="B28" s="32" t="s">
        <v>54</v>
      </c>
      <c r="C28" s="105">
        <v>57.8</v>
      </c>
      <c r="D28" s="100">
        <v>0.3</v>
      </c>
      <c r="E28" s="119"/>
      <c r="F28" s="148">
        <v>3413000</v>
      </c>
      <c r="G28" s="148">
        <v>41000</v>
      </c>
      <c r="H28" s="58"/>
      <c r="I28" s="148">
        <v>754000</v>
      </c>
      <c r="J28" s="148">
        <v>-33000</v>
      </c>
      <c r="K28" s="58"/>
      <c r="L28" s="148">
        <v>405000</v>
      </c>
      <c r="M28" s="148">
        <v>32000</v>
      </c>
      <c r="N28" s="58"/>
      <c r="O28" s="148">
        <v>1331000</v>
      </c>
      <c r="P28" s="148">
        <v>1000</v>
      </c>
      <c r="Q28" s="58"/>
      <c r="R28" s="148">
        <v>5903000</v>
      </c>
      <c r="S28" s="148">
        <v>41000</v>
      </c>
    </row>
    <row r="29" spans="1:19" s="28" customFormat="1" ht="12.75">
      <c r="A29" s="49"/>
      <c r="B29" s="32" t="s">
        <v>55</v>
      </c>
      <c r="C29" s="105">
        <v>58.1</v>
      </c>
      <c r="D29" s="100">
        <v>-0.4</v>
      </c>
      <c r="E29" s="119"/>
      <c r="F29" s="148">
        <v>3452000</v>
      </c>
      <c r="G29" s="148">
        <v>-5000</v>
      </c>
      <c r="H29" s="58"/>
      <c r="I29" s="148">
        <v>751000</v>
      </c>
      <c r="J29" s="148">
        <v>-22000</v>
      </c>
      <c r="K29" s="58"/>
      <c r="L29" s="148">
        <v>432000</v>
      </c>
      <c r="M29" s="148">
        <v>44000</v>
      </c>
      <c r="N29" s="58"/>
      <c r="O29" s="148">
        <v>1302000</v>
      </c>
      <c r="P29" s="148">
        <v>10000</v>
      </c>
      <c r="Q29" s="58"/>
      <c r="R29" s="148">
        <v>5936000</v>
      </c>
      <c r="S29" s="148">
        <v>28000</v>
      </c>
    </row>
    <row r="30" spans="1:19" s="28" customFormat="1" ht="12.75">
      <c r="A30" s="49"/>
      <c r="B30" s="27" t="s">
        <v>56</v>
      </c>
      <c r="C30" s="117">
        <v>57.9</v>
      </c>
      <c r="D30" s="117">
        <v>-0.4</v>
      </c>
      <c r="E30" s="118"/>
      <c r="F30" s="148">
        <v>3462000</v>
      </c>
      <c r="G30" s="148">
        <v>13000</v>
      </c>
      <c r="H30" s="58"/>
      <c r="I30" s="148">
        <v>752000</v>
      </c>
      <c r="J30" s="148">
        <v>-21000</v>
      </c>
      <c r="K30" s="58"/>
      <c r="L30" s="148">
        <v>414000</v>
      </c>
      <c r="M30" s="148">
        <v>33000</v>
      </c>
      <c r="N30" s="58"/>
      <c r="O30" s="148">
        <v>1350000</v>
      </c>
      <c r="P30" s="148">
        <v>44000</v>
      </c>
      <c r="Q30" s="58"/>
      <c r="R30" s="148">
        <v>5978000</v>
      </c>
      <c r="S30" s="148">
        <v>69000</v>
      </c>
    </row>
    <row r="31" spans="1:19" s="28" customFormat="1" ht="12.75">
      <c r="A31" s="49">
        <v>2012</v>
      </c>
      <c r="B31" s="27" t="s">
        <v>53</v>
      </c>
      <c r="C31" s="105">
        <v>58.6</v>
      </c>
      <c r="D31" s="100">
        <v>0</v>
      </c>
      <c r="E31" s="119"/>
      <c r="F31" s="148">
        <v>3515000</v>
      </c>
      <c r="G31" s="148">
        <v>51000</v>
      </c>
      <c r="H31" s="58"/>
      <c r="I31" s="148">
        <v>747000</v>
      </c>
      <c r="J31" s="148">
        <v>-18000</v>
      </c>
      <c r="K31" s="58"/>
      <c r="L31" s="148">
        <v>381000</v>
      </c>
      <c r="M31" s="148">
        <v>19000</v>
      </c>
      <c r="N31" s="58"/>
      <c r="O31" s="148">
        <v>1356000</v>
      </c>
      <c r="P31" s="148">
        <v>34000</v>
      </c>
      <c r="Q31" s="58"/>
      <c r="R31" s="148">
        <v>5998000</v>
      </c>
      <c r="S31" s="148">
        <v>86000</v>
      </c>
    </row>
    <row r="32" spans="1:19" s="28" customFormat="1" ht="12.75">
      <c r="A32" s="49"/>
      <c r="B32" s="27" t="s">
        <v>54</v>
      </c>
      <c r="C32" s="105">
        <v>59.7</v>
      </c>
      <c r="D32" s="100">
        <v>1.9</v>
      </c>
      <c r="E32" s="119"/>
      <c r="F32" s="148">
        <v>3587000</v>
      </c>
      <c r="G32" s="148">
        <v>174000</v>
      </c>
      <c r="H32" s="58"/>
      <c r="I32" s="148">
        <v>739000</v>
      </c>
      <c r="J32" s="148">
        <v>-15000</v>
      </c>
      <c r="K32" s="58"/>
      <c r="L32" s="148">
        <v>375000</v>
      </c>
      <c r="M32" s="148">
        <v>-31000</v>
      </c>
      <c r="N32" s="58"/>
      <c r="O32" s="148">
        <v>1306000</v>
      </c>
      <c r="P32" s="148">
        <v>-25000</v>
      </c>
      <c r="Q32" s="58"/>
      <c r="R32" s="148">
        <v>6007000</v>
      </c>
      <c r="S32" s="148">
        <v>103000</v>
      </c>
    </row>
    <row r="33" spans="1:19" s="28" customFormat="1" ht="12.75">
      <c r="A33" s="49"/>
      <c r="B33" s="27" t="s">
        <v>55</v>
      </c>
      <c r="C33" s="117">
        <v>60.1</v>
      </c>
      <c r="D33" s="117">
        <v>2</v>
      </c>
      <c r="E33" s="118"/>
      <c r="F33" s="148">
        <v>3643000</v>
      </c>
      <c r="G33" s="148">
        <v>191000</v>
      </c>
      <c r="H33" s="58"/>
      <c r="I33" s="148">
        <v>739000</v>
      </c>
      <c r="J33" s="148">
        <v>-12000</v>
      </c>
      <c r="K33" s="58"/>
      <c r="L33" s="148">
        <v>402000</v>
      </c>
      <c r="M33" s="148">
        <v>-30000</v>
      </c>
      <c r="N33" s="58"/>
      <c r="O33" s="148">
        <v>1274000</v>
      </c>
      <c r="P33" s="148">
        <v>-28000</v>
      </c>
      <c r="Q33" s="58"/>
      <c r="R33" s="148">
        <v>6057000</v>
      </c>
      <c r="S33" s="148">
        <v>121000</v>
      </c>
    </row>
    <row r="34" spans="1:19" s="28" customFormat="1" ht="12.75">
      <c r="A34" s="49"/>
      <c r="B34" s="27" t="s">
        <v>56</v>
      </c>
      <c r="C34" s="117">
        <v>61.1</v>
      </c>
      <c r="D34" s="117">
        <v>3.2</v>
      </c>
      <c r="E34" s="118"/>
      <c r="F34" s="148">
        <v>3714000</v>
      </c>
      <c r="G34" s="148">
        <v>252000</v>
      </c>
      <c r="H34" s="58"/>
      <c r="I34" s="148">
        <v>742000</v>
      </c>
      <c r="J34" s="148">
        <v>-9000</v>
      </c>
      <c r="K34" s="58"/>
      <c r="L34" s="148">
        <v>362000</v>
      </c>
      <c r="M34" s="148">
        <v>-52000</v>
      </c>
      <c r="N34" s="58"/>
      <c r="O34" s="148">
        <v>1257000</v>
      </c>
      <c r="P34" s="148">
        <v>-93000</v>
      </c>
      <c r="Q34" s="58"/>
      <c r="R34" s="148">
        <v>6076000</v>
      </c>
      <c r="S34" s="148">
        <v>98000</v>
      </c>
    </row>
    <row r="35" spans="1:19" s="31" customFormat="1" ht="12.75">
      <c r="A35" s="49">
        <v>2013</v>
      </c>
      <c r="B35" s="27" t="s">
        <v>53</v>
      </c>
      <c r="C35" s="117">
        <v>61.1</v>
      </c>
      <c r="D35" s="117">
        <v>2.5</v>
      </c>
      <c r="E35" s="118"/>
      <c r="F35" s="148">
        <v>3712000</v>
      </c>
      <c r="G35" s="148">
        <v>198000</v>
      </c>
      <c r="H35" s="58"/>
      <c r="I35" s="148">
        <v>740000</v>
      </c>
      <c r="J35" s="148">
        <v>-7000</v>
      </c>
      <c r="K35" s="58"/>
      <c r="L35" s="148">
        <v>349000</v>
      </c>
      <c r="M35" s="148">
        <v>-32000</v>
      </c>
      <c r="N35" s="58"/>
      <c r="O35" s="148">
        <v>1274000</v>
      </c>
      <c r="P35" s="148">
        <v>-82000</v>
      </c>
      <c r="Q35" s="58"/>
      <c r="R35" s="148">
        <v>6075000</v>
      </c>
      <c r="S35" s="148">
        <v>76000</v>
      </c>
    </row>
    <row r="36" spans="2:19" ht="12.75">
      <c r="B36" s="27" t="s">
        <v>54</v>
      </c>
      <c r="C36" s="117">
        <v>61.2</v>
      </c>
      <c r="D36" s="117">
        <v>1.5</v>
      </c>
      <c r="E36" s="118"/>
      <c r="F36" s="148">
        <v>3731000</v>
      </c>
      <c r="G36" s="148">
        <v>144000</v>
      </c>
      <c r="H36" s="58"/>
      <c r="I36" s="148">
        <v>744000</v>
      </c>
      <c r="J36" s="148">
        <v>5000</v>
      </c>
      <c r="K36" s="58"/>
      <c r="L36" s="148">
        <v>357000</v>
      </c>
      <c r="M36" s="148">
        <v>-18000</v>
      </c>
      <c r="N36" s="58"/>
      <c r="O36" s="148">
        <v>1260000</v>
      </c>
      <c r="P36" s="148">
        <v>-46000</v>
      </c>
      <c r="Q36" s="58"/>
      <c r="R36" s="148">
        <v>6092000</v>
      </c>
      <c r="S36" s="148">
        <v>85000</v>
      </c>
    </row>
    <row r="37" spans="1:19" ht="12.75">
      <c r="A37" s="28"/>
      <c r="B37" s="27" t="s">
        <v>55</v>
      </c>
      <c r="C37" s="117">
        <v>61.8</v>
      </c>
      <c r="D37" s="117">
        <v>1.6</v>
      </c>
      <c r="E37" s="118"/>
      <c r="F37" s="148">
        <v>3769000</v>
      </c>
      <c r="G37" s="148">
        <v>126000</v>
      </c>
      <c r="H37" s="58"/>
      <c r="I37" s="148">
        <v>742000</v>
      </c>
      <c r="J37" s="148">
        <v>3000</v>
      </c>
      <c r="K37" s="58"/>
      <c r="L37" s="148">
        <v>391000</v>
      </c>
      <c r="M37" s="148">
        <v>-10000</v>
      </c>
      <c r="N37" s="58"/>
      <c r="O37" s="148">
        <v>1198000</v>
      </c>
      <c r="P37" s="148">
        <v>-76000</v>
      </c>
      <c r="Q37" s="58"/>
      <c r="R37" s="148">
        <v>6100000</v>
      </c>
      <c r="S37" s="148">
        <v>43000</v>
      </c>
    </row>
    <row r="38" spans="1:19" ht="12.75">
      <c r="A38" s="243"/>
      <c r="B38" s="238" t="s">
        <v>56</v>
      </c>
      <c r="C38" s="239">
        <v>62.3</v>
      </c>
      <c r="D38" s="239">
        <v>1.2</v>
      </c>
      <c r="E38" s="240"/>
      <c r="F38" s="235">
        <v>3803000</v>
      </c>
      <c r="G38" s="235">
        <v>89000</v>
      </c>
      <c r="H38" s="242"/>
      <c r="I38" s="235">
        <v>734000</v>
      </c>
      <c r="J38" s="235">
        <v>-9000</v>
      </c>
      <c r="K38" s="242"/>
      <c r="L38" s="235">
        <v>352000</v>
      </c>
      <c r="M38" s="235">
        <v>-10000</v>
      </c>
      <c r="N38" s="242"/>
      <c r="O38" s="235">
        <v>1216000</v>
      </c>
      <c r="P38" s="235">
        <v>-41000</v>
      </c>
      <c r="Q38" s="242"/>
      <c r="R38" s="235">
        <v>6105000</v>
      </c>
      <c r="S38" s="235">
        <v>30000</v>
      </c>
    </row>
    <row r="39" spans="1:6" ht="12.75">
      <c r="A39" s="28"/>
      <c r="B39" s="28"/>
      <c r="C39" s="28"/>
      <c r="D39" s="28"/>
      <c r="E39" s="28"/>
      <c r="F39" s="28"/>
    </row>
    <row r="40" spans="1:6" ht="12.75">
      <c r="A40" s="28"/>
      <c r="B40" s="28"/>
      <c r="C40" s="28"/>
      <c r="D40" s="28"/>
      <c r="E40" s="28"/>
      <c r="F40" s="28"/>
    </row>
    <row r="41" spans="1:6" ht="12.75">
      <c r="A41" s="36" t="s">
        <v>51</v>
      </c>
      <c r="B41" s="28"/>
      <c r="C41" s="28"/>
      <c r="D41" s="28"/>
      <c r="E41" s="28"/>
      <c r="F41" s="28"/>
    </row>
    <row r="42" spans="1:6" ht="12.75">
      <c r="A42" s="6" t="s">
        <v>60</v>
      </c>
      <c r="B42" s="28"/>
      <c r="C42" s="28"/>
      <c r="D42" s="28"/>
      <c r="E42" s="28"/>
      <c r="F42" s="28"/>
    </row>
    <row r="43" spans="1:6" ht="12.75">
      <c r="A43" s="6" t="s">
        <v>76</v>
      </c>
      <c r="B43" s="28"/>
      <c r="C43" s="28"/>
      <c r="D43" s="28"/>
      <c r="E43" s="28"/>
      <c r="F43" s="28"/>
    </row>
    <row r="44" spans="1:6" ht="12.75">
      <c r="A44" s="6"/>
      <c r="B44" s="28"/>
      <c r="C44" s="28"/>
      <c r="D44" s="28"/>
      <c r="E44" s="28"/>
      <c r="F44" s="28"/>
    </row>
    <row r="45" spans="1:6" ht="12.75">
      <c r="A45" s="28"/>
      <c r="B45" s="28"/>
      <c r="C45" s="28"/>
      <c r="D45" s="28"/>
      <c r="E45" s="28"/>
      <c r="F45" s="28"/>
    </row>
    <row r="46" spans="1:6" ht="12.75">
      <c r="A46" s="36"/>
      <c r="B46" s="28"/>
      <c r="C46" s="28"/>
      <c r="D46" s="28"/>
      <c r="E46" s="28"/>
      <c r="F46" s="28"/>
    </row>
    <row r="47" spans="1:6" ht="12.75">
      <c r="A47" s="6"/>
      <c r="B47" s="28"/>
      <c r="C47" s="28"/>
      <c r="D47" s="28"/>
      <c r="E47" s="28"/>
      <c r="F47" s="28"/>
    </row>
  </sheetData>
  <sheetProtection/>
  <mergeCells count="6">
    <mergeCell ref="O5:P5"/>
    <mergeCell ref="R5:S5"/>
    <mergeCell ref="C5:D5"/>
    <mergeCell ref="F5:G5"/>
    <mergeCell ref="I5:J5"/>
    <mergeCell ref="L5:M5"/>
  </mergeCells>
  <conditionalFormatting sqref="P7:Q7 J7:K7 M7:N7 Q8:Q9">
    <cfRule type="cellIs" priority="11" dxfId="1" operator="greaterThanOrEqual" stopIfTrue="1">
      <formula>0</formula>
    </cfRule>
    <cfRule type="cellIs" priority="12" dxfId="0" operator="lessThan" stopIfTrue="1">
      <formula>0</formula>
    </cfRule>
  </conditionalFormatting>
  <printOptions/>
  <pageMargins left="0.7" right="0.7" top="0.75" bottom="0.75" header="0.3" footer="0.3"/>
  <pageSetup fitToHeight="1" fitToWidth="1" horizontalDpi="600" verticalDpi="600" orientation="landscape" paperSize="9" scale="79" r:id="rId1"/>
</worksheet>
</file>

<file path=xl/worksheets/sheet17.xml><?xml version="1.0" encoding="utf-8"?>
<worksheet xmlns="http://schemas.openxmlformats.org/spreadsheetml/2006/main" xmlns:r="http://schemas.openxmlformats.org/officeDocument/2006/relationships">
  <sheetPr>
    <tabColor indexed="34"/>
    <pageSetUpPr fitToPage="1"/>
  </sheetPr>
  <dimension ref="A1:S47"/>
  <sheetViews>
    <sheetView showGridLines="0" zoomScalePageLayoutView="0" workbookViewId="0" topLeftCell="A1">
      <selection activeCell="A1" sqref="A1"/>
    </sheetView>
  </sheetViews>
  <sheetFormatPr defaultColWidth="9.140625" defaultRowHeight="15"/>
  <cols>
    <col min="1" max="3" width="9.140625" style="34" customWidth="1"/>
    <col min="4" max="4" width="10.00390625" style="34"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4.421875" style="34" customWidth="1"/>
    <col min="20" max="16384" width="9.140625" style="7" customWidth="1"/>
  </cols>
  <sheetData>
    <row r="1" spans="1:19" s="2" customFormat="1" ht="15.75">
      <c r="A1" s="193" t="s">
        <v>125</v>
      </c>
      <c r="B1" s="12"/>
      <c r="D1" s="10"/>
      <c r="E1" s="10"/>
      <c r="F1" s="10"/>
      <c r="G1" s="10"/>
      <c r="H1" s="11"/>
      <c r="I1" s="12"/>
      <c r="J1" s="12"/>
      <c r="K1" s="10"/>
      <c r="L1" s="12"/>
      <c r="M1" s="12"/>
      <c r="N1" s="12"/>
      <c r="O1" s="11"/>
      <c r="P1" s="12"/>
      <c r="Q1" s="12"/>
      <c r="R1" s="12"/>
      <c r="S1" s="12"/>
    </row>
    <row r="2" spans="1:19" s="2" customFormat="1" ht="15.75">
      <c r="A2" s="9" t="s">
        <v>13</v>
      </c>
      <c r="B2" s="12"/>
      <c r="D2" s="10"/>
      <c r="E2" s="10"/>
      <c r="F2" s="10"/>
      <c r="G2" s="10"/>
      <c r="H2" s="11"/>
      <c r="I2" s="12"/>
      <c r="J2" s="12"/>
      <c r="K2" s="10"/>
      <c r="L2" s="12"/>
      <c r="M2" s="12"/>
      <c r="N2" s="12"/>
      <c r="O2" s="11"/>
      <c r="P2" s="12"/>
      <c r="Q2" s="12"/>
      <c r="R2" s="12"/>
      <c r="S2" s="12"/>
    </row>
    <row r="3" spans="1:19" s="2" customFormat="1" ht="15.75">
      <c r="A3" s="193" t="s">
        <v>86</v>
      </c>
      <c r="B3" s="12"/>
      <c r="D3" s="10"/>
      <c r="E3" s="10"/>
      <c r="F3" s="10"/>
      <c r="G3" s="10"/>
      <c r="H3" s="11"/>
      <c r="I3" s="12"/>
      <c r="J3" s="12"/>
      <c r="K3" s="10"/>
      <c r="L3" s="12"/>
      <c r="M3" s="12"/>
      <c r="N3" s="12"/>
      <c r="O3" s="11"/>
      <c r="P3" s="12"/>
      <c r="Q3" s="12"/>
      <c r="R3" s="12"/>
      <c r="S3" s="12"/>
    </row>
    <row r="4" spans="1:19" s="2" customFormat="1" ht="13.5" thickBot="1">
      <c r="A4" s="14"/>
      <c r="B4" s="14"/>
      <c r="C4" s="14"/>
      <c r="D4" s="14"/>
      <c r="E4" s="14"/>
      <c r="F4" s="14"/>
      <c r="G4" s="14"/>
      <c r="H4" s="14"/>
      <c r="I4" s="14"/>
      <c r="J4" s="14"/>
      <c r="K4" s="14"/>
      <c r="L4" s="17"/>
      <c r="M4" s="14"/>
      <c r="N4" s="14"/>
      <c r="O4" s="14"/>
      <c r="P4" s="18"/>
      <c r="Q4" s="18"/>
      <c r="R4" s="18"/>
      <c r="S4" s="16" t="s">
        <v>36</v>
      </c>
    </row>
    <row r="5" spans="1:19" s="2" customFormat="1" ht="27.75" customHeight="1">
      <c r="A5" s="12"/>
      <c r="B5" s="12"/>
      <c r="C5" s="267" t="s">
        <v>37</v>
      </c>
      <c r="D5" s="267"/>
      <c r="E5" s="12"/>
      <c r="F5" s="277" t="s">
        <v>38</v>
      </c>
      <c r="G5" s="278"/>
      <c r="H5" s="40"/>
      <c r="I5" s="265" t="s">
        <v>39</v>
      </c>
      <c r="J5" s="279"/>
      <c r="K5" s="41"/>
      <c r="L5" s="265" t="s">
        <v>40</v>
      </c>
      <c r="M5" s="279"/>
      <c r="N5" s="41"/>
      <c r="O5" s="265" t="s">
        <v>41</v>
      </c>
      <c r="P5" s="280"/>
      <c r="Q5" s="38"/>
      <c r="R5" s="275" t="s">
        <v>58</v>
      </c>
      <c r="S5" s="276"/>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19" s="28" customFormat="1" ht="12.75">
      <c r="A7" s="34"/>
      <c r="B7" s="42"/>
      <c r="C7" s="24"/>
      <c r="D7" s="42"/>
      <c r="E7" s="24"/>
      <c r="F7" s="26"/>
      <c r="G7" s="42"/>
      <c r="H7" s="24"/>
      <c r="I7" s="32"/>
      <c r="J7" s="13"/>
      <c r="K7" s="13"/>
      <c r="L7" s="26"/>
      <c r="M7" s="13"/>
      <c r="N7" s="13"/>
      <c r="O7" s="26"/>
      <c r="P7" s="13"/>
      <c r="Q7" s="13"/>
      <c r="R7" s="27"/>
      <c r="S7" s="13"/>
    </row>
    <row r="8" spans="1:19" s="28" customFormat="1" ht="12.75">
      <c r="A8" s="34">
        <v>2008</v>
      </c>
      <c r="B8" s="42"/>
      <c r="C8" s="105">
        <v>64.4</v>
      </c>
      <c r="D8" s="137"/>
      <c r="E8" s="101"/>
      <c r="F8" s="148">
        <v>3384000</v>
      </c>
      <c r="G8" s="148"/>
      <c r="H8" s="101"/>
      <c r="I8" s="147">
        <v>651000</v>
      </c>
      <c r="J8" s="148"/>
      <c r="K8" s="139"/>
      <c r="L8" s="148">
        <v>194000</v>
      </c>
      <c r="M8" s="148">
        <v>1000</v>
      </c>
      <c r="N8" s="139"/>
      <c r="O8" s="148">
        <v>1021000</v>
      </c>
      <c r="P8" s="148">
        <v>-9000</v>
      </c>
      <c r="Q8" s="101"/>
      <c r="R8" s="146">
        <v>5251000</v>
      </c>
      <c r="S8" s="150"/>
    </row>
    <row r="9" spans="1:19" s="28" customFormat="1" ht="12.75">
      <c r="A9" s="34">
        <v>2009</v>
      </c>
      <c r="B9" s="45"/>
      <c r="C9" s="105">
        <v>61.9</v>
      </c>
      <c r="D9" s="137">
        <v>-2.6</v>
      </c>
      <c r="E9" s="101"/>
      <c r="F9" s="148">
        <v>3266000</v>
      </c>
      <c r="G9" s="148">
        <v>-118000</v>
      </c>
      <c r="H9" s="101"/>
      <c r="I9" s="147">
        <v>685000</v>
      </c>
      <c r="J9" s="148">
        <v>34000</v>
      </c>
      <c r="K9" s="139"/>
      <c r="L9" s="148">
        <v>263000</v>
      </c>
      <c r="M9" s="148">
        <v>69000</v>
      </c>
      <c r="N9" s="139"/>
      <c r="O9" s="148">
        <v>1063000</v>
      </c>
      <c r="P9" s="148">
        <v>41000</v>
      </c>
      <c r="Q9" s="101"/>
      <c r="R9" s="146">
        <v>5277000</v>
      </c>
      <c r="S9" s="150">
        <v>26000</v>
      </c>
    </row>
    <row r="10" spans="1:19" s="28" customFormat="1" ht="12.75">
      <c r="A10" s="33">
        <v>2010</v>
      </c>
      <c r="B10" s="46"/>
      <c r="C10" s="105">
        <v>61.6</v>
      </c>
      <c r="D10" s="137">
        <v>-0.3</v>
      </c>
      <c r="E10" s="101"/>
      <c r="F10" s="148">
        <v>3267000</v>
      </c>
      <c r="G10" s="148">
        <v>1000</v>
      </c>
      <c r="H10" s="101"/>
      <c r="I10" s="147">
        <v>682000</v>
      </c>
      <c r="J10" s="148">
        <v>-4000</v>
      </c>
      <c r="K10" s="139"/>
      <c r="L10" s="148">
        <v>277000</v>
      </c>
      <c r="M10" s="148">
        <v>14000</v>
      </c>
      <c r="N10" s="139"/>
      <c r="O10" s="148">
        <v>1075000</v>
      </c>
      <c r="P10" s="148">
        <v>13000</v>
      </c>
      <c r="Q10" s="101"/>
      <c r="R10" s="146">
        <v>5301000</v>
      </c>
      <c r="S10" s="150">
        <v>24000</v>
      </c>
    </row>
    <row r="11" spans="1:19" s="28" customFormat="1" ht="12.75">
      <c r="A11" s="33">
        <v>2011</v>
      </c>
      <c r="B11" s="46"/>
      <c r="C11" s="105">
        <v>61.6</v>
      </c>
      <c r="D11" s="137">
        <v>0</v>
      </c>
      <c r="E11" s="101"/>
      <c r="F11" s="148">
        <v>3293000</v>
      </c>
      <c r="G11" s="148">
        <v>26000</v>
      </c>
      <c r="H11" s="101"/>
      <c r="I11" s="147">
        <v>670000</v>
      </c>
      <c r="J11" s="148">
        <v>-12000</v>
      </c>
      <c r="K11" s="139"/>
      <c r="L11" s="148">
        <v>268000</v>
      </c>
      <c r="M11" s="148">
        <v>-9000</v>
      </c>
      <c r="N11" s="139"/>
      <c r="O11" s="148">
        <v>1116000</v>
      </c>
      <c r="P11" s="148">
        <v>41000</v>
      </c>
      <c r="Q11" s="101"/>
      <c r="R11" s="146">
        <v>5347000</v>
      </c>
      <c r="S11" s="150">
        <v>46000</v>
      </c>
    </row>
    <row r="12" spans="1:19" s="28" customFormat="1" ht="12.75">
      <c r="A12" s="33">
        <v>2012</v>
      </c>
      <c r="B12" s="46"/>
      <c r="C12" s="105">
        <v>62.1</v>
      </c>
      <c r="D12" s="137">
        <v>0.5</v>
      </c>
      <c r="E12" s="101"/>
      <c r="F12" s="148">
        <v>3319000</v>
      </c>
      <c r="G12" s="148">
        <v>26000</v>
      </c>
      <c r="H12" s="101"/>
      <c r="I12" s="147">
        <v>659000</v>
      </c>
      <c r="J12" s="148">
        <v>-12000</v>
      </c>
      <c r="K12" s="139"/>
      <c r="L12" s="148">
        <v>288000</v>
      </c>
      <c r="M12" s="148">
        <v>20000</v>
      </c>
      <c r="N12" s="139"/>
      <c r="O12" s="148">
        <v>1079000</v>
      </c>
      <c r="P12" s="148">
        <v>-37000</v>
      </c>
      <c r="Q12" s="101"/>
      <c r="R12" s="146">
        <v>5345000</v>
      </c>
      <c r="S12" s="150">
        <v>-3000</v>
      </c>
    </row>
    <row r="13" spans="1:19" s="28" customFormat="1" ht="12.75">
      <c r="A13" s="33">
        <v>2013</v>
      </c>
      <c r="B13" s="46"/>
      <c r="C13" s="105">
        <v>63.2</v>
      </c>
      <c r="D13" s="137">
        <v>1.1</v>
      </c>
      <c r="E13" s="101"/>
      <c r="F13" s="148">
        <v>3385000</v>
      </c>
      <c r="G13" s="148">
        <v>66000</v>
      </c>
      <c r="H13" s="101"/>
      <c r="I13" s="147">
        <v>653000</v>
      </c>
      <c r="J13" s="148">
        <v>-5000</v>
      </c>
      <c r="K13" s="139"/>
      <c r="L13" s="148">
        <v>267000</v>
      </c>
      <c r="M13" s="148">
        <v>-20000</v>
      </c>
      <c r="N13" s="139"/>
      <c r="O13" s="148">
        <v>1051000</v>
      </c>
      <c r="P13" s="148">
        <v>-27000</v>
      </c>
      <c r="Q13" s="101"/>
      <c r="R13" s="146">
        <v>5357000</v>
      </c>
      <c r="S13" s="150">
        <v>13000</v>
      </c>
    </row>
    <row r="14" spans="1:19" s="28" customFormat="1" ht="12.75">
      <c r="A14" s="48"/>
      <c r="B14" s="46"/>
      <c r="C14" s="100"/>
      <c r="D14" s="100"/>
      <c r="E14" s="100"/>
      <c r="F14" s="58"/>
      <c r="G14" s="58"/>
      <c r="H14" s="58"/>
      <c r="I14" s="58"/>
      <c r="J14" s="58"/>
      <c r="K14" s="58"/>
      <c r="L14" s="58"/>
      <c r="M14" s="58"/>
      <c r="N14" s="58"/>
      <c r="O14" s="58"/>
      <c r="P14" s="58"/>
      <c r="Q14" s="58"/>
      <c r="R14" s="58"/>
      <c r="S14" s="58"/>
    </row>
    <row r="15" spans="1:19" s="28" customFormat="1" ht="12.75">
      <c r="A15" s="34">
        <v>2008</v>
      </c>
      <c r="B15" s="32" t="s">
        <v>53</v>
      </c>
      <c r="C15" s="105">
        <v>64.3</v>
      </c>
      <c r="D15" s="100" t="s">
        <v>74</v>
      </c>
      <c r="E15" s="100"/>
      <c r="F15" s="148">
        <v>3342000</v>
      </c>
      <c r="G15" s="148" t="s">
        <v>74</v>
      </c>
      <c r="H15" s="58"/>
      <c r="I15" s="148">
        <v>648000</v>
      </c>
      <c r="J15" s="148" t="s">
        <v>74</v>
      </c>
      <c r="K15" s="58"/>
      <c r="L15" s="148">
        <v>166000</v>
      </c>
      <c r="M15" s="148">
        <v>-25000</v>
      </c>
      <c r="N15" s="58"/>
      <c r="O15" s="148">
        <v>1043000</v>
      </c>
      <c r="P15" s="148">
        <v>-16000</v>
      </c>
      <c r="Q15" s="58"/>
      <c r="R15" s="148">
        <v>5199000</v>
      </c>
      <c r="S15" s="148" t="s">
        <v>74</v>
      </c>
    </row>
    <row r="16" spans="1:19" s="28" customFormat="1" ht="12.75">
      <c r="A16" s="34"/>
      <c r="B16" s="32" t="s">
        <v>54</v>
      </c>
      <c r="C16" s="105">
        <v>65.1</v>
      </c>
      <c r="D16" s="100" t="s">
        <v>74</v>
      </c>
      <c r="E16" s="100"/>
      <c r="F16" s="148">
        <v>3412000</v>
      </c>
      <c r="G16" s="148" t="s">
        <v>74</v>
      </c>
      <c r="H16" s="58"/>
      <c r="I16" s="148">
        <v>651000</v>
      </c>
      <c r="J16" s="148" t="s">
        <v>74</v>
      </c>
      <c r="K16" s="58"/>
      <c r="L16" s="148">
        <v>195000</v>
      </c>
      <c r="M16" s="148">
        <v>6000</v>
      </c>
      <c r="N16" s="58"/>
      <c r="O16" s="148">
        <v>979000</v>
      </c>
      <c r="P16" s="148">
        <v>-57000</v>
      </c>
      <c r="Q16" s="58"/>
      <c r="R16" s="148">
        <v>5238000</v>
      </c>
      <c r="S16" s="148" t="s">
        <v>74</v>
      </c>
    </row>
    <row r="17" spans="1:19" s="28" customFormat="1" ht="12.75">
      <c r="A17" s="34"/>
      <c r="B17" s="32" t="s">
        <v>55</v>
      </c>
      <c r="C17" s="105">
        <v>64.4</v>
      </c>
      <c r="D17" s="100" t="s">
        <v>74</v>
      </c>
      <c r="E17" s="100"/>
      <c r="F17" s="148">
        <v>3397000</v>
      </c>
      <c r="G17" s="148" t="s">
        <v>74</v>
      </c>
      <c r="H17" s="58"/>
      <c r="I17" s="148">
        <v>662000</v>
      </c>
      <c r="J17" s="148" t="s">
        <v>74</v>
      </c>
      <c r="K17" s="58"/>
      <c r="L17" s="148">
        <v>208000</v>
      </c>
      <c r="M17" s="148">
        <v>2000</v>
      </c>
      <c r="N17" s="58"/>
      <c r="O17" s="148">
        <v>1008000</v>
      </c>
      <c r="P17" s="148">
        <v>4000</v>
      </c>
      <c r="Q17" s="58"/>
      <c r="R17" s="148">
        <v>5275000</v>
      </c>
      <c r="S17" s="148" t="s">
        <v>74</v>
      </c>
    </row>
    <row r="18" spans="1:19" s="28" customFormat="1" ht="12.75">
      <c r="A18" s="34"/>
      <c r="B18" s="32" t="s">
        <v>56</v>
      </c>
      <c r="C18" s="105">
        <v>62.8</v>
      </c>
      <c r="D18" s="100" t="s">
        <v>74</v>
      </c>
      <c r="E18" s="100"/>
      <c r="F18" s="148">
        <v>3325000</v>
      </c>
      <c r="G18" s="148" t="s">
        <v>74</v>
      </c>
      <c r="H18" s="58"/>
      <c r="I18" s="148">
        <v>703000</v>
      </c>
      <c r="J18" s="148" t="s">
        <v>74</v>
      </c>
      <c r="K18" s="58"/>
      <c r="L18" s="148">
        <v>208000</v>
      </c>
      <c r="M18" s="148">
        <v>22000</v>
      </c>
      <c r="N18" s="58"/>
      <c r="O18" s="148">
        <v>1054000</v>
      </c>
      <c r="P18" s="148">
        <v>35000</v>
      </c>
      <c r="Q18" s="58"/>
      <c r="R18" s="148">
        <v>5291000</v>
      </c>
      <c r="S18" s="148" t="s">
        <v>74</v>
      </c>
    </row>
    <row r="19" spans="1:19" s="28" customFormat="1" ht="12.75">
      <c r="A19" s="49">
        <v>2009</v>
      </c>
      <c r="B19" s="32" t="s">
        <v>53</v>
      </c>
      <c r="C19" s="105">
        <v>62</v>
      </c>
      <c r="D19" s="100">
        <v>-2.3</v>
      </c>
      <c r="E19" s="100"/>
      <c r="F19" s="148">
        <v>3279000</v>
      </c>
      <c r="G19" s="148">
        <v>-62000</v>
      </c>
      <c r="H19" s="58"/>
      <c r="I19" s="148">
        <v>700000</v>
      </c>
      <c r="J19" s="148">
        <v>53000</v>
      </c>
      <c r="K19" s="58"/>
      <c r="L19" s="148">
        <v>240000</v>
      </c>
      <c r="M19" s="148">
        <v>73000</v>
      </c>
      <c r="N19" s="58"/>
      <c r="O19" s="148">
        <v>1068000</v>
      </c>
      <c r="P19" s="148">
        <v>25000</v>
      </c>
      <c r="Q19" s="58"/>
      <c r="R19" s="148">
        <v>5287000</v>
      </c>
      <c r="S19" s="148">
        <v>88000</v>
      </c>
    </row>
    <row r="20" spans="1:19" s="28" customFormat="1" ht="12.75">
      <c r="A20" s="49"/>
      <c r="B20" s="32" t="s">
        <v>54</v>
      </c>
      <c r="C20" s="105">
        <v>62</v>
      </c>
      <c r="D20" s="100">
        <v>-3.1</v>
      </c>
      <c r="E20" s="100"/>
      <c r="F20" s="148">
        <v>3277000</v>
      </c>
      <c r="G20" s="148">
        <v>-136000</v>
      </c>
      <c r="H20" s="58"/>
      <c r="I20" s="148">
        <v>685000</v>
      </c>
      <c r="J20" s="148">
        <v>34000</v>
      </c>
      <c r="K20" s="58"/>
      <c r="L20" s="148">
        <v>265000</v>
      </c>
      <c r="M20" s="148">
        <v>70000</v>
      </c>
      <c r="N20" s="58"/>
      <c r="O20" s="148">
        <v>1056000</v>
      </c>
      <c r="P20" s="148">
        <v>76000</v>
      </c>
      <c r="Q20" s="58"/>
      <c r="R20" s="148">
        <v>5283000</v>
      </c>
      <c r="S20" s="148">
        <v>45000</v>
      </c>
    </row>
    <row r="21" spans="1:19" s="28" customFormat="1" ht="12.75">
      <c r="A21" s="50"/>
      <c r="B21" s="32" t="s">
        <v>55</v>
      </c>
      <c r="C21" s="105">
        <v>61.7</v>
      </c>
      <c r="D21" s="100">
        <v>-2.7</v>
      </c>
      <c r="E21" s="100"/>
      <c r="F21" s="148">
        <v>3245000</v>
      </c>
      <c r="G21" s="148">
        <v>-152000</v>
      </c>
      <c r="H21" s="58"/>
      <c r="I21" s="148">
        <v>690000</v>
      </c>
      <c r="J21" s="148">
        <v>27000</v>
      </c>
      <c r="K21" s="58"/>
      <c r="L21" s="148">
        <v>287000</v>
      </c>
      <c r="M21" s="148">
        <v>79000</v>
      </c>
      <c r="N21" s="58"/>
      <c r="O21" s="148">
        <v>1042000</v>
      </c>
      <c r="P21" s="148">
        <v>33000</v>
      </c>
      <c r="Q21" s="58"/>
      <c r="R21" s="148">
        <v>5263000</v>
      </c>
      <c r="S21" s="148">
        <v>-12000</v>
      </c>
    </row>
    <row r="22" spans="1:19" s="28" customFormat="1" ht="12.75">
      <c r="A22" s="50"/>
      <c r="B22" s="32" t="s">
        <v>56</v>
      </c>
      <c r="C22" s="105">
        <v>61.4</v>
      </c>
      <c r="D22" s="100">
        <v>-1.5</v>
      </c>
      <c r="E22" s="100"/>
      <c r="F22" s="148">
        <v>3236000</v>
      </c>
      <c r="G22" s="148">
        <v>-88000</v>
      </c>
      <c r="H22" s="58"/>
      <c r="I22" s="148">
        <v>692000</v>
      </c>
      <c r="J22" s="148">
        <v>-11000</v>
      </c>
      <c r="K22" s="58"/>
      <c r="L22" s="148">
        <v>262000</v>
      </c>
      <c r="M22" s="148">
        <v>54000</v>
      </c>
      <c r="N22" s="58"/>
      <c r="O22" s="148">
        <v>1085000</v>
      </c>
      <c r="P22" s="148">
        <v>31000</v>
      </c>
      <c r="Q22" s="58"/>
      <c r="R22" s="148">
        <v>5275000</v>
      </c>
      <c r="S22" s="148">
        <v>-16000</v>
      </c>
    </row>
    <row r="23" spans="1:19" s="28" customFormat="1" ht="12.75">
      <c r="A23" s="49">
        <v>2010</v>
      </c>
      <c r="B23" s="32" t="s">
        <v>53</v>
      </c>
      <c r="C23" s="105">
        <v>61.1</v>
      </c>
      <c r="D23" s="100">
        <v>-0.9</v>
      </c>
      <c r="E23" s="100"/>
      <c r="F23" s="148">
        <v>3236000</v>
      </c>
      <c r="G23" s="148">
        <v>-43000</v>
      </c>
      <c r="H23" s="58"/>
      <c r="I23" s="148">
        <v>688000</v>
      </c>
      <c r="J23" s="148">
        <v>-12000</v>
      </c>
      <c r="K23" s="58"/>
      <c r="L23" s="148">
        <v>279000</v>
      </c>
      <c r="M23" s="148">
        <v>39000</v>
      </c>
      <c r="N23" s="58"/>
      <c r="O23" s="148">
        <v>1089000</v>
      </c>
      <c r="P23" s="148">
        <v>21000</v>
      </c>
      <c r="Q23" s="58"/>
      <c r="R23" s="148">
        <v>5292000</v>
      </c>
      <c r="S23" s="148">
        <v>5000</v>
      </c>
    </row>
    <row r="24" spans="1:19" s="28" customFormat="1" ht="12.75">
      <c r="A24" s="49"/>
      <c r="B24" s="32" t="s">
        <v>54</v>
      </c>
      <c r="C24" s="105">
        <v>61.6</v>
      </c>
      <c r="D24" s="100">
        <v>-0.4</v>
      </c>
      <c r="E24" s="100"/>
      <c r="F24" s="148">
        <v>3267000</v>
      </c>
      <c r="G24" s="148">
        <v>-10000</v>
      </c>
      <c r="H24" s="58"/>
      <c r="I24" s="148">
        <v>682000</v>
      </c>
      <c r="J24" s="148">
        <v>-4000</v>
      </c>
      <c r="K24" s="58"/>
      <c r="L24" s="148">
        <v>273000</v>
      </c>
      <c r="M24" s="148">
        <v>8000</v>
      </c>
      <c r="N24" s="58"/>
      <c r="O24" s="148">
        <v>1083000</v>
      </c>
      <c r="P24" s="148">
        <v>28000</v>
      </c>
      <c r="Q24" s="58"/>
      <c r="R24" s="148">
        <v>5305000</v>
      </c>
      <c r="S24" s="148">
        <v>23000</v>
      </c>
    </row>
    <row r="25" spans="1:19" s="28" customFormat="1" ht="12.75">
      <c r="A25" s="49"/>
      <c r="B25" s="32" t="s">
        <v>55</v>
      </c>
      <c r="C25" s="105">
        <v>61.9</v>
      </c>
      <c r="D25" s="100">
        <v>0.3</v>
      </c>
      <c r="E25" s="100"/>
      <c r="F25" s="148">
        <v>3272000</v>
      </c>
      <c r="G25" s="148">
        <v>27000</v>
      </c>
      <c r="H25" s="58"/>
      <c r="I25" s="148">
        <v>677000</v>
      </c>
      <c r="J25" s="148">
        <v>-13000</v>
      </c>
      <c r="K25" s="58"/>
      <c r="L25" s="148">
        <v>281000</v>
      </c>
      <c r="M25" s="148">
        <v>-5000</v>
      </c>
      <c r="N25" s="58"/>
      <c r="O25" s="148">
        <v>1053000</v>
      </c>
      <c r="P25" s="148">
        <v>11000</v>
      </c>
      <c r="Q25" s="58"/>
      <c r="R25" s="148">
        <v>5283000</v>
      </c>
      <c r="S25" s="148">
        <v>20000</v>
      </c>
    </row>
    <row r="26" spans="1:19" s="28" customFormat="1" ht="12.75">
      <c r="A26" s="49"/>
      <c r="B26" s="32" t="s">
        <v>56</v>
      </c>
      <c r="C26" s="105">
        <v>61.8</v>
      </c>
      <c r="D26" s="100">
        <v>0.4</v>
      </c>
      <c r="E26" s="119"/>
      <c r="F26" s="148">
        <v>3290000</v>
      </c>
      <c r="G26" s="148">
        <v>53000</v>
      </c>
      <c r="H26" s="58"/>
      <c r="I26" s="148">
        <v>685000</v>
      </c>
      <c r="J26" s="148">
        <v>-7000</v>
      </c>
      <c r="K26" s="58"/>
      <c r="L26" s="148">
        <v>274000</v>
      </c>
      <c r="M26" s="148">
        <v>12000</v>
      </c>
      <c r="N26" s="58"/>
      <c r="O26" s="148">
        <v>1076000</v>
      </c>
      <c r="P26" s="148">
        <v>-9000</v>
      </c>
      <c r="Q26" s="58"/>
      <c r="R26" s="148">
        <v>5324000</v>
      </c>
      <c r="S26" s="148">
        <v>49000</v>
      </c>
    </row>
    <row r="27" spans="1:19" s="28" customFormat="1" ht="12.75">
      <c r="A27" s="49">
        <v>2011</v>
      </c>
      <c r="B27" s="32" t="s">
        <v>53</v>
      </c>
      <c r="C27" s="105">
        <v>61.4</v>
      </c>
      <c r="D27" s="100">
        <v>0.2</v>
      </c>
      <c r="E27" s="119"/>
      <c r="F27" s="148">
        <v>3271000</v>
      </c>
      <c r="G27" s="148">
        <v>35000</v>
      </c>
      <c r="H27" s="58"/>
      <c r="I27" s="148">
        <v>683000</v>
      </c>
      <c r="J27" s="148">
        <v>-6000</v>
      </c>
      <c r="K27" s="58"/>
      <c r="L27" s="148">
        <v>254000</v>
      </c>
      <c r="M27" s="148">
        <v>-25000</v>
      </c>
      <c r="N27" s="58"/>
      <c r="O27" s="148">
        <v>1123000</v>
      </c>
      <c r="P27" s="148">
        <v>34000</v>
      </c>
      <c r="Q27" s="58"/>
      <c r="R27" s="148">
        <v>5331000</v>
      </c>
      <c r="S27" s="148">
        <v>39000</v>
      </c>
    </row>
    <row r="28" spans="1:19" s="28" customFormat="1" ht="12.75">
      <c r="A28" s="49"/>
      <c r="B28" s="32" t="s">
        <v>54</v>
      </c>
      <c r="C28" s="105">
        <v>61.7</v>
      </c>
      <c r="D28" s="100">
        <v>0.1</v>
      </c>
      <c r="E28" s="119"/>
      <c r="F28" s="148">
        <v>3299000</v>
      </c>
      <c r="G28" s="148">
        <v>33000</v>
      </c>
      <c r="H28" s="58"/>
      <c r="I28" s="148">
        <v>670000</v>
      </c>
      <c r="J28" s="148">
        <v>-12000</v>
      </c>
      <c r="K28" s="58"/>
      <c r="L28" s="148">
        <v>256000</v>
      </c>
      <c r="M28" s="148">
        <v>-17000</v>
      </c>
      <c r="N28" s="58"/>
      <c r="O28" s="148">
        <v>1125000</v>
      </c>
      <c r="P28" s="148">
        <v>42000</v>
      </c>
      <c r="Q28" s="58"/>
      <c r="R28" s="148">
        <v>5351000</v>
      </c>
      <c r="S28" s="148">
        <v>46000</v>
      </c>
    </row>
    <row r="29" spans="1:19" s="28" customFormat="1" ht="12.75">
      <c r="A29" s="49"/>
      <c r="B29" s="32" t="s">
        <v>55</v>
      </c>
      <c r="C29" s="105">
        <v>61.7</v>
      </c>
      <c r="D29" s="100">
        <v>-0.3</v>
      </c>
      <c r="E29" s="119"/>
      <c r="F29" s="148">
        <v>3302000</v>
      </c>
      <c r="G29" s="148">
        <v>30000</v>
      </c>
      <c r="H29" s="58"/>
      <c r="I29" s="148">
        <v>666000</v>
      </c>
      <c r="J29" s="148">
        <v>-11000</v>
      </c>
      <c r="K29" s="58"/>
      <c r="L29" s="148">
        <v>280000</v>
      </c>
      <c r="M29" s="148">
        <v>-2000</v>
      </c>
      <c r="N29" s="58"/>
      <c r="O29" s="148">
        <v>1106000</v>
      </c>
      <c r="P29" s="148">
        <v>53000</v>
      </c>
      <c r="Q29" s="58"/>
      <c r="R29" s="148">
        <v>5353000</v>
      </c>
      <c r="S29" s="148">
        <v>70000</v>
      </c>
    </row>
    <row r="30" spans="1:19" s="28" customFormat="1" ht="12.75">
      <c r="A30" s="49"/>
      <c r="B30" s="27" t="s">
        <v>56</v>
      </c>
      <c r="C30" s="117">
        <v>61.6</v>
      </c>
      <c r="D30" s="117">
        <v>-0.2</v>
      </c>
      <c r="E30" s="118"/>
      <c r="F30" s="148">
        <v>3296000</v>
      </c>
      <c r="G30" s="148">
        <v>7000</v>
      </c>
      <c r="H30" s="58"/>
      <c r="I30" s="148">
        <v>667000</v>
      </c>
      <c r="J30" s="148">
        <v>-18000</v>
      </c>
      <c r="K30" s="58"/>
      <c r="L30" s="148">
        <v>282000</v>
      </c>
      <c r="M30" s="148">
        <v>8000</v>
      </c>
      <c r="N30" s="58"/>
      <c r="O30" s="148">
        <v>1109000</v>
      </c>
      <c r="P30" s="148">
        <v>33000</v>
      </c>
      <c r="Q30" s="58"/>
      <c r="R30" s="148">
        <v>5354000</v>
      </c>
      <c r="S30" s="148">
        <v>30000</v>
      </c>
    </row>
    <row r="31" spans="1:19" s="28" customFormat="1" ht="12.75">
      <c r="A31" s="49">
        <v>2012</v>
      </c>
      <c r="B31" s="27" t="s">
        <v>53</v>
      </c>
      <c r="C31" s="105">
        <v>61.8</v>
      </c>
      <c r="D31" s="100">
        <v>0.5</v>
      </c>
      <c r="E31" s="119"/>
      <c r="F31" s="148">
        <v>3302000</v>
      </c>
      <c r="G31" s="148">
        <v>32000</v>
      </c>
      <c r="H31" s="58"/>
      <c r="I31" s="148">
        <v>663000</v>
      </c>
      <c r="J31" s="148">
        <v>-19000</v>
      </c>
      <c r="K31" s="58"/>
      <c r="L31" s="148">
        <v>289000</v>
      </c>
      <c r="M31" s="148">
        <v>35000</v>
      </c>
      <c r="N31" s="58"/>
      <c r="O31" s="148">
        <v>1085000</v>
      </c>
      <c r="P31" s="148">
        <v>-38000</v>
      </c>
      <c r="Q31" s="58"/>
      <c r="R31" s="148">
        <v>5340000</v>
      </c>
      <c r="S31" s="148">
        <v>9000</v>
      </c>
    </row>
    <row r="32" spans="1:19" s="28" customFormat="1" ht="12.75">
      <c r="A32" s="49"/>
      <c r="B32" s="27" t="s">
        <v>54</v>
      </c>
      <c r="C32" s="105">
        <v>62.3</v>
      </c>
      <c r="D32" s="100">
        <v>0.6</v>
      </c>
      <c r="E32" s="119"/>
      <c r="F32" s="148">
        <v>3348000</v>
      </c>
      <c r="G32" s="148">
        <v>49000</v>
      </c>
      <c r="H32" s="58"/>
      <c r="I32" s="148">
        <v>659000</v>
      </c>
      <c r="J32" s="148">
        <v>-12000</v>
      </c>
      <c r="K32" s="58"/>
      <c r="L32" s="148">
        <v>280000</v>
      </c>
      <c r="M32" s="148">
        <v>23000</v>
      </c>
      <c r="N32" s="58"/>
      <c r="O32" s="148">
        <v>1091000</v>
      </c>
      <c r="P32" s="148">
        <v>-34000</v>
      </c>
      <c r="Q32" s="58"/>
      <c r="R32" s="148">
        <v>5378000</v>
      </c>
      <c r="S32" s="148">
        <v>27000</v>
      </c>
    </row>
    <row r="33" spans="1:19" s="28" customFormat="1" ht="12.75">
      <c r="A33" s="49"/>
      <c r="B33" s="27" t="s">
        <v>55</v>
      </c>
      <c r="C33" s="117">
        <v>62.2</v>
      </c>
      <c r="D33" s="117">
        <v>0.5</v>
      </c>
      <c r="E33" s="118"/>
      <c r="F33" s="148">
        <v>3320000</v>
      </c>
      <c r="G33" s="148">
        <v>18000</v>
      </c>
      <c r="H33" s="58"/>
      <c r="I33" s="148">
        <v>657000</v>
      </c>
      <c r="J33" s="148">
        <v>-8000</v>
      </c>
      <c r="K33" s="58"/>
      <c r="L33" s="148">
        <v>289000</v>
      </c>
      <c r="M33" s="148">
        <v>9000</v>
      </c>
      <c r="N33" s="58"/>
      <c r="O33" s="148">
        <v>1074000</v>
      </c>
      <c r="P33" s="148">
        <v>-33000</v>
      </c>
      <c r="Q33" s="58"/>
      <c r="R33" s="148">
        <v>5340000</v>
      </c>
      <c r="S33" s="148">
        <v>-13000</v>
      </c>
    </row>
    <row r="34" spans="1:19" s="28" customFormat="1" ht="12.75">
      <c r="A34" s="49"/>
      <c r="B34" s="27" t="s">
        <v>56</v>
      </c>
      <c r="C34" s="117">
        <v>62</v>
      </c>
      <c r="D34" s="117">
        <v>0.4</v>
      </c>
      <c r="E34" s="118"/>
      <c r="F34" s="148">
        <v>3298000</v>
      </c>
      <c r="G34" s="148">
        <v>2000</v>
      </c>
      <c r="H34" s="58"/>
      <c r="I34" s="148">
        <v>664000</v>
      </c>
      <c r="J34" s="148">
        <v>-3000</v>
      </c>
      <c r="K34" s="58"/>
      <c r="L34" s="148">
        <v>294000</v>
      </c>
      <c r="M34" s="148">
        <v>11000</v>
      </c>
      <c r="N34" s="58"/>
      <c r="O34" s="148">
        <v>1066000</v>
      </c>
      <c r="P34" s="148">
        <v>-44000</v>
      </c>
      <c r="Q34" s="58"/>
      <c r="R34" s="148">
        <v>5321000</v>
      </c>
      <c r="S34" s="148">
        <v>-34000</v>
      </c>
    </row>
    <row r="35" spans="1:19" s="31" customFormat="1" ht="12.75">
      <c r="A35" s="49">
        <v>2013</v>
      </c>
      <c r="B35" s="27" t="s">
        <v>53</v>
      </c>
      <c r="C35" s="117">
        <v>61.8</v>
      </c>
      <c r="D35" s="117">
        <v>-0.1</v>
      </c>
      <c r="E35" s="118"/>
      <c r="F35" s="148">
        <v>3311000</v>
      </c>
      <c r="G35" s="148">
        <v>8000</v>
      </c>
      <c r="H35" s="58"/>
      <c r="I35" s="148">
        <v>666000</v>
      </c>
      <c r="J35" s="148">
        <v>3000</v>
      </c>
      <c r="K35" s="58"/>
      <c r="L35" s="148">
        <v>296000</v>
      </c>
      <c r="M35" s="148">
        <v>7000</v>
      </c>
      <c r="N35" s="58"/>
      <c r="O35" s="148">
        <v>1087000</v>
      </c>
      <c r="P35" s="148">
        <v>2000</v>
      </c>
      <c r="Q35" s="58"/>
      <c r="R35" s="148">
        <v>5360000</v>
      </c>
      <c r="S35" s="148">
        <v>20000</v>
      </c>
    </row>
    <row r="36" spans="2:19" ht="12.75">
      <c r="B36" s="27" t="s">
        <v>54</v>
      </c>
      <c r="C36" s="117">
        <v>63.4</v>
      </c>
      <c r="D36" s="117">
        <v>1.2</v>
      </c>
      <c r="E36" s="118"/>
      <c r="F36" s="148">
        <v>3395000</v>
      </c>
      <c r="G36" s="148">
        <v>47000</v>
      </c>
      <c r="H36" s="58"/>
      <c r="I36" s="148">
        <v>653000</v>
      </c>
      <c r="J36" s="148">
        <v>-5000</v>
      </c>
      <c r="K36" s="58"/>
      <c r="L36" s="148">
        <v>264000</v>
      </c>
      <c r="M36" s="148">
        <v>-15000</v>
      </c>
      <c r="N36" s="58"/>
      <c r="O36" s="148">
        <v>1040000</v>
      </c>
      <c r="P36" s="148">
        <v>-51000</v>
      </c>
      <c r="Q36" s="58"/>
      <c r="R36" s="148">
        <v>5353000</v>
      </c>
      <c r="S36" s="148">
        <v>-24000</v>
      </c>
    </row>
    <row r="37" spans="1:19" ht="12.75">
      <c r="A37" s="28"/>
      <c r="B37" s="27" t="s">
        <v>55</v>
      </c>
      <c r="C37" s="117">
        <v>63.4</v>
      </c>
      <c r="D37" s="117">
        <v>1.3</v>
      </c>
      <c r="E37" s="118"/>
      <c r="F37" s="148">
        <v>3388000</v>
      </c>
      <c r="G37" s="148">
        <v>68000</v>
      </c>
      <c r="H37" s="58"/>
      <c r="I37" s="148">
        <v>653000</v>
      </c>
      <c r="J37" s="148">
        <v>-4000</v>
      </c>
      <c r="K37" s="58"/>
      <c r="L37" s="148">
        <v>271000</v>
      </c>
      <c r="M37" s="148">
        <v>-18000</v>
      </c>
      <c r="N37" s="58"/>
      <c r="O37" s="148">
        <v>1028000</v>
      </c>
      <c r="P37" s="148">
        <v>-45000</v>
      </c>
      <c r="Q37" s="58"/>
      <c r="R37" s="148">
        <v>5340000</v>
      </c>
      <c r="S37" s="58">
        <v>0</v>
      </c>
    </row>
    <row r="38" spans="1:19" ht="12.75">
      <c r="A38" s="243"/>
      <c r="B38" s="238" t="s">
        <v>56</v>
      </c>
      <c r="C38" s="239">
        <v>64.3</v>
      </c>
      <c r="D38" s="239">
        <v>2.3</v>
      </c>
      <c r="E38" s="240"/>
      <c r="F38" s="235">
        <v>3455000</v>
      </c>
      <c r="G38" s="235">
        <v>157000</v>
      </c>
      <c r="H38" s="242"/>
      <c r="I38" s="235">
        <v>634000</v>
      </c>
      <c r="J38" s="235">
        <v>-30000</v>
      </c>
      <c r="K38" s="242"/>
      <c r="L38" s="235">
        <v>238000</v>
      </c>
      <c r="M38" s="235">
        <v>-55000</v>
      </c>
      <c r="N38" s="242"/>
      <c r="O38" s="235">
        <v>1050000</v>
      </c>
      <c r="P38" s="235">
        <v>-15000</v>
      </c>
      <c r="Q38" s="242"/>
      <c r="R38" s="235">
        <v>5377000</v>
      </c>
      <c r="S38" s="242">
        <v>56000</v>
      </c>
    </row>
    <row r="39" spans="1:6" ht="12.75">
      <c r="A39" s="28"/>
      <c r="B39" s="28"/>
      <c r="C39" s="28"/>
      <c r="D39" s="28"/>
      <c r="E39" s="28"/>
      <c r="F39" s="28"/>
    </row>
    <row r="40" spans="1:6" ht="12.75">
      <c r="A40" s="28"/>
      <c r="B40" s="28"/>
      <c r="C40" s="28"/>
      <c r="D40" s="28"/>
      <c r="E40" s="28"/>
      <c r="F40" s="28"/>
    </row>
    <row r="41" spans="1:6" ht="12.75">
      <c r="A41" s="36" t="s">
        <v>51</v>
      </c>
      <c r="B41" s="28"/>
      <c r="C41" s="28"/>
      <c r="D41" s="28"/>
      <c r="E41" s="28"/>
      <c r="F41" s="28"/>
    </row>
    <row r="42" spans="1:6" ht="12.75">
      <c r="A42" s="6" t="s">
        <v>60</v>
      </c>
      <c r="B42" s="28"/>
      <c r="C42" s="28"/>
      <c r="D42" s="28"/>
      <c r="E42" s="28"/>
      <c r="F42" s="28"/>
    </row>
    <row r="43" spans="1:6" ht="12.75">
      <c r="A43" s="6" t="s">
        <v>76</v>
      </c>
      <c r="B43" s="28"/>
      <c r="C43" s="28"/>
      <c r="D43" s="28"/>
      <c r="E43" s="28"/>
      <c r="F43" s="28"/>
    </row>
    <row r="44" spans="1:6" ht="12.75">
      <c r="A44" s="6"/>
      <c r="B44" s="28"/>
      <c r="C44" s="28"/>
      <c r="D44" s="28"/>
      <c r="E44" s="28"/>
      <c r="F44" s="28"/>
    </row>
    <row r="45" spans="1:6" ht="12.75">
      <c r="A45" s="28"/>
      <c r="B45" s="28"/>
      <c r="C45" s="28"/>
      <c r="D45" s="28"/>
      <c r="E45" s="28"/>
      <c r="F45" s="28"/>
    </row>
    <row r="46" spans="1:6" ht="12.75">
      <c r="A46" s="36"/>
      <c r="B46" s="28"/>
      <c r="C46" s="28"/>
      <c r="D46" s="28"/>
      <c r="E46" s="28"/>
      <c r="F46" s="28"/>
    </row>
    <row r="47" ht="12.75">
      <c r="A47" s="6"/>
    </row>
  </sheetData>
  <sheetProtection/>
  <mergeCells count="6">
    <mergeCell ref="O5:P5"/>
    <mergeCell ref="R5:S5"/>
    <mergeCell ref="C5:D5"/>
    <mergeCell ref="F5:G5"/>
    <mergeCell ref="I5:J5"/>
    <mergeCell ref="L5:M5"/>
  </mergeCells>
  <conditionalFormatting sqref="Q8:Q13">
    <cfRule type="cellIs" priority="9" dxfId="1" operator="greaterThanOrEqual" stopIfTrue="1">
      <formula>0</formula>
    </cfRule>
    <cfRule type="cellIs" priority="10" dxfId="0" operator="lessThan" stopIfTrue="1">
      <formula>0</formula>
    </cfRule>
  </conditionalFormatting>
  <printOptions/>
  <pageMargins left="0.7" right="0.7" top="0.75" bottom="0.75" header="0.3" footer="0.3"/>
  <pageSetup fitToHeight="1"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sheetPr>
    <tabColor indexed="34"/>
    <pageSetUpPr fitToPage="1"/>
  </sheetPr>
  <dimension ref="A1:S47"/>
  <sheetViews>
    <sheetView showGridLines="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4.421875" style="34" customWidth="1"/>
    <col min="20" max="16384" width="9.140625" style="7" customWidth="1"/>
  </cols>
  <sheetData>
    <row r="1" spans="1:19" s="2" customFormat="1" ht="15.75">
      <c r="A1" s="193" t="s">
        <v>125</v>
      </c>
      <c r="B1" s="12"/>
      <c r="D1" s="10"/>
      <c r="E1" s="10"/>
      <c r="F1" s="10"/>
      <c r="G1" s="10"/>
      <c r="H1" s="11"/>
      <c r="I1" s="12"/>
      <c r="J1" s="12"/>
      <c r="K1" s="10"/>
      <c r="L1" s="12"/>
      <c r="M1" s="12"/>
      <c r="N1" s="12"/>
      <c r="O1" s="11"/>
      <c r="P1" s="12"/>
      <c r="Q1" s="12"/>
      <c r="R1" s="12"/>
      <c r="S1" s="12"/>
    </row>
    <row r="2" spans="1:19" s="2" customFormat="1" ht="15.75">
      <c r="A2" s="9" t="s">
        <v>14</v>
      </c>
      <c r="B2" s="12"/>
      <c r="D2" s="10"/>
      <c r="E2" s="10"/>
      <c r="F2" s="10"/>
      <c r="G2" s="10"/>
      <c r="H2" s="11"/>
      <c r="I2" s="12"/>
      <c r="J2" s="12"/>
      <c r="K2" s="10"/>
      <c r="L2" s="12"/>
      <c r="M2" s="12"/>
      <c r="N2" s="12"/>
      <c r="O2" s="11"/>
      <c r="P2" s="12"/>
      <c r="Q2" s="12"/>
      <c r="R2" s="12"/>
      <c r="S2" s="12"/>
    </row>
    <row r="3" spans="1:19" s="2" customFormat="1" ht="15.75">
      <c r="A3" s="193" t="s">
        <v>86</v>
      </c>
      <c r="B3" s="12"/>
      <c r="D3" s="10"/>
      <c r="E3" s="10"/>
      <c r="F3" s="10"/>
      <c r="G3" s="10"/>
      <c r="H3" s="11"/>
      <c r="I3" s="12"/>
      <c r="J3" s="12"/>
      <c r="K3" s="10"/>
      <c r="L3" s="12"/>
      <c r="M3" s="12"/>
      <c r="N3" s="12"/>
      <c r="O3" s="11"/>
      <c r="P3" s="12"/>
      <c r="Q3" s="12"/>
      <c r="R3" s="12"/>
      <c r="S3" s="12"/>
    </row>
    <row r="4" spans="1:19" s="2" customFormat="1" ht="13.5" thickBot="1">
      <c r="A4" s="14"/>
      <c r="B4" s="14"/>
      <c r="C4" s="14"/>
      <c r="D4" s="14"/>
      <c r="E4" s="14"/>
      <c r="F4" s="14"/>
      <c r="G4" s="14"/>
      <c r="H4" s="14"/>
      <c r="I4" s="14"/>
      <c r="J4" s="14"/>
      <c r="K4" s="14"/>
      <c r="L4" s="17"/>
      <c r="M4" s="14"/>
      <c r="N4" s="14"/>
      <c r="O4" s="14"/>
      <c r="P4" s="18"/>
      <c r="Q4" s="18"/>
      <c r="R4" s="18"/>
      <c r="S4" s="16" t="s">
        <v>36</v>
      </c>
    </row>
    <row r="5" spans="1:19" s="2" customFormat="1" ht="27" customHeight="1">
      <c r="A5" s="12"/>
      <c r="B5" s="12"/>
      <c r="C5" s="267" t="s">
        <v>37</v>
      </c>
      <c r="D5" s="267"/>
      <c r="E5" s="12"/>
      <c r="F5" s="277" t="s">
        <v>38</v>
      </c>
      <c r="G5" s="278"/>
      <c r="H5" s="40"/>
      <c r="I5" s="265" t="s">
        <v>39</v>
      </c>
      <c r="J5" s="279"/>
      <c r="K5" s="41"/>
      <c r="L5" s="265" t="s">
        <v>40</v>
      </c>
      <c r="M5" s="279"/>
      <c r="N5" s="41"/>
      <c r="O5" s="265" t="s">
        <v>41</v>
      </c>
      <c r="P5" s="280"/>
      <c r="Q5" s="38"/>
      <c r="R5" s="275" t="s">
        <v>58</v>
      </c>
      <c r="S5" s="276"/>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19" s="28" customFormat="1" ht="12.75">
      <c r="A7" s="34"/>
      <c r="B7" s="42"/>
      <c r="C7" s="24"/>
      <c r="D7" s="42"/>
      <c r="E7" s="24"/>
      <c r="F7" s="26"/>
      <c r="G7" s="42"/>
      <c r="H7" s="24"/>
      <c r="I7" s="32"/>
      <c r="J7" s="13"/>
      <c r="K7" s="13"/>
      <c r="L7" s="26"/>
      <c r="M7" s="13"/>
      <c r="N7" s="13"/>
      <c r="O7" s="26"/>
      <c r="P7" s="13"/>
      <c r="Q7" s="13"/>
      <c r="R7" s="27"/>
      <c r="S7" s="13"/>
    </row>
    <row r="8" spans="1:19" s="28" customFormat="1" ht="12.75">
      <c r="A8" s="34">
        <v>2008</v>
      </c>
      <c r="B8" s="42"/>
      <c r="C8" s="105">
        <v>62</v>
      </c>
      <c r="D8" s="137"/>
      <c r="E8" s="101"/>
      <c r="F8" s="148">
        <v>2065000</v>
      </c>
      <c r="G8" s="148"/>
      <c r="H8" s="101"/>
      <c r="I8" s="147">
        <v>494000</v>
      </c>
      <c r="J8" s="148"/>
      <c r="K8" s="139"/>
      <c r="L8" s="148">
        <v>117000</v>
      </c>
      <c r="M8" s="148">
        <v>17000</v>
      </c>
      <c r="N8" s="139"/>
      <c r="O8" s="148">
        <v>655000</v>
      </c>
      <c r="P8" s="148">
        <v>-10000</v>
      </c>
      <c r="Q8" s="101"/>
      <c r="R8" s="146">
        <v>3331000</v>
      </c>
      <c r="S8" s="150"/>
    </row>
    <row r="9" spans="1:19" s="28" customFormat="1" ht="12.75">
      <c r="A9" s="34">
        <v>2009</v>
      </c>
      <c r="B9" s="45"/>
      <c r="C9" s="105">
        <v>58.7</v>
      </c>
      <c r="D9" s="137">
        <v>-3.2</v>
      </c>
      <c r="E9" s="101"/>
      <c r="F9" s="148">
        <v>1964000</v>
      </c>
      <c r="G9" s="148">
        <v>-101000</v>
      </c>
      <c r="H9" s="101"/>
      <c r="I9" s="147">
        <v>524000</v>
      </c>
      <c r="J9" s="148">
        <v>29000</v>
      </c>
      <c r="K9" s="139"/>
      <c r="L9" s="148">
        <v>168000</v>
      </c>
      <c r="M9" s="148">
        <v>51000</v>
      </c>
      <c r="N9" s="139"/>
      <c r="O9" s="148">
        <v>688000</v>
      </c>
      <c r="P9" s="148">
        <v>32000</v>
      </c>
      <c r="Q9" s="101"/>
      <c r="R9" s="146">
        <v>3343000</v>
      </c>
      <c r="S9" s="150">
        <v>12000</v>
      </c>
    </row>
    <row r="10" spans="1:19" s="28" customFormat="1" ht="12.75">
      <c r="A10" s="33">
        <v>2010</v>
      </c>
      <c r="B10" s="46"/>
      <c r="C10" s="105">
        <v>59.4</v>
      </c>
      <c r="D10" s="137">
        <v>0.6</v>
      </c>
      <c r="E10" s="101"/>
      <c r="F10" s="148">
        <v>2005000</v>
      </c>
      <c r="G10" s="148">
        <v>42000</v>
      </c>
      <c r="H10" s="101"/>
      <c r="I10" s="147">
        <v>521000</v>
      </c>
      <c r="J10" s="148">
        <v>-2000</v>
      </c>
      <c r="K10" s="139"/>
      <c r="L10" s="148">
        <v>161000</v>
      </c>
      <c r="M10" s="148">
        <v>-7000</v>
      </c>
      <c r="N10" s="139"/>
      <c r="O10" s="148">
        <v>690000</v>
      </c>
      <c r="P10" s="148">
        <v>3000</v>
      </c>
      <c r="Q10" s="101"/>
      <c r="R10" s="146">
        <v>3378000</v>
      </c>
      <c r="S10" s="150">
        <v>35000</v>
      </c>
    </row>
    <row r="11" spans="1:19" s="28" customFormat="1" ht="12.75">
      <c r="A11" s="33">
        <v>2011</v>
      </c>
      <c r="B11" s="46"/>
      <c r="C11" s="105">
        <v>59.4</v>
      </c>
      <c r="D11" s="137">
        <v>0</v>
      </c>
      <c r="E11" s="101"/>
      <c r="F11" s="148">
        <v>2009000</v>
      </c>
      <c r="G11" s="148">
        <v>3000</v>
      </c>
      <c r="H11" s="101"/>
      <c r="I11" s="147">
        <v>502000</v>
      </c>
      <c r="J11" s="148">
        <v>-20000</v>
      </c>
      <c r="K11" s="139"/>
      <c r="L11" s="148">
        <v>174000</v>
      </c>
      <c r="M11" s="148">
        <v>13000</v>
      </c>
      <c r="N11" s="139"/>
      <c r="O11" s="148">
        <v>698000</v>
      </c>
      <c r="P11" s="148">
        <v>8000</v>
      </c>
      <c r="Q11" s="101"/>
      <c r="R11" s="146">
        <v>3382000</v>
      </c>
      <c r="S11" s="150">
        <v>4000</v>
      </c>
    </row>
    <row r="12" spans="1:19" s="28" customFormat="1" ht="12.75">
      <c r="A12" s="33">
        <v>2012</v>
      </c>
      <c r="B12" s="46"/>
      <c r="C12" s="105">
        <v>60.7</v>
      </c>
      <c r="D12" s="137">
        <v>1.3</v>
      </c>
      <c r="E12" s="101"/>
      <c r="F12" s="148">
        <v>2043000</v>
      </c>
      <c r="G12" s="148">
        <v>35000</v>
      </c>
      <c r="H12" s="101"/>
      <c r="I12" s="147">
        <v>484000</v>
      </c>
      <c r="J12" s="148">
        <v>-17000</v>
      </c>
      <c r="K12" s="139"/>
      <c r="L12" s="148">
        <v>157000</v>
      </c>
      <c r="M12" s="148">
        <v>-18000</v>
      </c>
      <c r="N12" s="139"/>
      <c r="O12" s="148">
        <v>685000</v>
      </c>
      <c r="P12" s="148">
        <v>-13000</v>
      </c>
      <c r="Q12" s="101"/>
      <c r="R12" s="146">
        <v>3369000</v>
      </c>
      <c r="S12" s="150">
        <v>-13000</v>
      </c>
    </row>
    <row r="13" spans="1:19" s="28" customFormat="1" ht="12.75">
      <c r="A13" s="33">
        <v>2013</v>
      </c>
      <c r="B13" s="46"/>
      <c r="C13" s="105">
        <v>61.2</v>
      </c>
      <c r="D13" s="137">
        <v>0.6</v>
      </c>
      <c r="E13" s="101"/>
      <c r="F13" s="148">
        <v>2074000</v>
      </c>
      <c r="G13" s="148">
        <v>30000</v>
      </c>
      <c r="H13" s="101"/>
      <c r="I13" s="147">
        <v>470000</v>
      </c>
      <c r="J13" s="148">
        <v>-14000</v>
      </c>
      <c r="K13" s="139"/>
      <c r="L13" s="148">
        <v>168000</v>
      </c>
      <c r="M13" s="148">
        <v>11000</v>
      </c>
      <c r="N13" s="139"/>
      <c r="O13" s="148">
        <v>675000</v>
      </c>
      <c r="P13" s="148">
        <v>-10000</v>
      </c>
      <c r="Q13" s="101"/>
      <c r="R13" s="146">
        <v>3387000</v>
      </c>
      <c r="S13" s="150">
        <v>18000</v>
      </c>
    </row>
    <row r="14" spans="1:19" s="28" customFormat="1" ht="12.75">
      <c r="A14" s="48"/>
      <c r="B14" s="46"/>
      <c r="C14" s="100"/>
      <c r="D14" s="100"/>
      <c r="E14" s="100"/>
      <c r="F14" s="58"/>
      <c r="G14" s="58"/>
      <c r="H14" s="58"/>
      <c r="I14" s="58"/>
      <c r="J14" s="58"/>
      <c r="K14" s="58"/>
      <c r="L14" s="58"/>
      <c r="M14" s="58"/>
      <c r="N14" s="58"/>
      <c r="O14" s="58"/>
      <c r="P14" s="58"/>
      <c r="Q14" s="58"/>
      <c r="R14" s="58"/>
      <c r="S14" s="58"/>
    </row>
    <row r="15" spans="1:19" s="28" customFormat="1" ht="12.75">
      <c r="A15" s="34">
        <v>2008</v>
      </c>
      <c r="B15" s="32" t="s">
        <v>53</v>
      </c>
      <c r="C15" s="105">
        <v>61.8</v>
      </c>
      <c r="D15" s="100" t="s">
        <v>74</v>
      </c>
      <c r="E15" s="100"/>
      <c r="F15" s="148">
        <v>2062000</v>
      </c>
      <c r="G15" s="148" t="s">
        <v>74</v>
      </c>
      <c r="H15" s="58"/>
      <c r="I15" s="148">
        <v>495000</v>
      </c>
      <c r="J15" s="148" t="s">
        <v>74</v>
      </c>
      <c r="K15" s="58"/>
      <c r="L15" s="148">
        <v>106000</v>
      </c>
      <c r="M15" s="148">
        <v>6000</v>
      </c>
      <c r="N15" s="58"/>
      <c r="O15" s="148">
        <v>673000</v>
      </c>
      <c r="P15" s="148">
        <v>-9000</v>
      </c>
      <c r="Q15" s="58"/>
      <c r="R15" s="148">
        <v>3337000</v>
      </c>
      <c r="S15" s="148" t="s">
        <v>74</v>
      </c>
    </row>
    <row r="16" spans="1:19" s="28" customFormat="1" ht="12.75">
      <c r="A16" s="34"/>
      <c r="B16" s="32" t="s">
        <v>54</v>
      </c>
      <c r="C16" s="105">
        <v>62.1</v>
      </c>
      <c r="D16" s="100" t="s">
        <v>74</v>
      </c>
      <c r="E16" s="100"/>
      <c r="F16" s="148">
        <v>2072000</v>
      </c>
      <c r="G16" s="148" t="s">
        <v>74</v>
      </c>
      <c r="H16" s="58"/>
      <c r="I16" s="148">
        <v>494000</v>
      </c>
      <c r="J16" s="148" t="s">
        <v>74</v>
      </c>
      <c r="K16" s="58"/>
      <c r="L16" s="148">
        <v>107000</v>
      </c>
      <c r="M16" s="148">
        <v>7000</v>
      </c>
      <c r="N16" s="58"/>
      <c r="O16" s="148">
        <v>662000</v>
      </c>
      <c r="P16" s="148">
        <v>-14000</v>
      </c>
      <c r="Q16" s="58"/>
      <c r="R16" s="148">
        <v>3335000</v>
      </c>
      <c r="S16" s="148" t="s">
        <v>74</v>
      </c>
    </row>
    <row r="17" spans="1:19" s="28" customFormat="1" ht="12.75">
      <c r="A17" s="34"/>
      <c r="B17" s="32" t="s">
        <v>55</v>
      </c>
      <c r="C17" s="105">
        <v>62.2</v>
      </c>
      <c r="D17" s="100" t="s">
        <v>74</v>
      </c>
      <c r="E17" s="100"/>
      <c r="F17" s="148">
        <v>2066000</v>
      </c>
      <c r="G17" s="148" t="s">
        <v>74</v>
      </c>
      <c r="H17" s="58"/>
      <c r="I17" s="148">
        <v>496000</v>
      </c>
      <c r="J17" s="148" t="s">
        <v>74</v>
      </c>
      <c r="K17" s="58"/>
      <c r="L17" s="148">
        <v>117000</v>
      </c>
      <c r="M17" s="148">
        <v>12000</v>
      </c>
      <c r="N17" s="58"/>
      <c r="O17" s="148">
        <v>644000</v>
      </c>
      <c r="P17" s="148">
        <v>-7000</v>
      </c>
      <c r="Q17" s="58"/>
      <c r="R17" s="148">
        <v>3322000</v>
      </c>
      <c r="S17" s="148" t="s">
        <v>74</v>
      </c>
    </row>
    <row r="18" spans="1:19" s="28" customFormat="1" ht="12.75">
      <c r="A18" s="34"/>
      <c r="B18" s="32" t="s">
        <v>56</v>
      </c>
      <c r="C18" s="105">
        <v>60.8</v>
      </c>
      <c r="D18" s="100" t="s">
        <v>74</v>
      </c>
      <c r="E18" s="100"/>
      <c r="F18" s="148">
        <v>2027000</v>
      </c>
      <c r="G18" s="148" t="s">
        <v>74</v>
      </c>
      <c r="H18" s="58"/>
      <c r="I18" s="148">
        <v>527000</v>
      </c>
      <c r="J18" s="148" t="s">
        <v>74</v>
      </c>
      <c r="K18" s="58"/>
      <c r="L18" s="148">
        <v>136000</v>
      </c>
      <c r="M18" s="148">
        <v>42000</v>
      </c>
      <c r="N18" s="58"/>
      <c r="O18" s="148">
        <v>641000</v>
      </c>
      <c r="P18" s="148">
        <v>-10000</v>
      </c>
      <c r="Q18" s="58"/>
      <c r="R18" s="148">
        <v>3332000</v>
      </c>
      <c r="S18" s="148" t="s">
        <v>74</v>
      </c>
    </row>
    <row r="19" spans="1:19" s="28" customFormat="1" ht="12.75">
      <c r="A19" s="49">
        <v>2009</v>
      </c>
      <c r="B19" s="32" t="s">
        <v>53</v>
      </c>
      <c r="C19" s="105">
        <v>59.3</v>
      </c>
      <c r="D19" s="100">
        <v>-2.5</v>
      </c>
      <c r="E19" s="100"/>
      <c r="F19" s="148">
        <v>1972000</v>
      </c>
      <c r="G19" s="148">
        <v>-89000</v>
      </c>
      <c r="H19" s="58"/>
      <c r="I19" s="148">
        <v>526000</v>
      </c>
      <c r="J19" s="148">
        <v>31000</v>
      </c>
      <c r="K19" s="58"/>
      <c r="L19" s="148">
        <v>156000</v>
      </c>
      <c r="M19" s="148">
        <v>49000</v>
      </c>
      <c r="N19" s="58"/>
      <c r="O19" s="148">
        <v>670000</v>
      </c>
      <c r="P19" s="148">
        <v>-3000</v>
      </c>
      <c r="Q19" s="58"/>
      <c r="R19" s="148">
        <v>3325000</v>
      </c>
      <c r="S19" s="148">
        <v>-12000</v>
      </c>
    </row>
    <row r="20" spans="1:19" s="28" customFormat="1" ht="12.75">
      <c r="A20" s="49"/>
      <c r="B20" s="32" t="s">
        <v>54</v>
      </c>
      <c r="C20" s="105">
        <v>58.9</v>
      </c>
      <c r="D20" s="100">
        <v>-3.3</v>
      </c>
      <c r="E20" s="100"/>
      <c r="F20" s="148">
        <v>1953000</v>
      </c>
      <c r="G20" s="148">
        <v>-119000</v>
      </c>
      <c r="H20" s="58"/>
      <c r="I20" s="148">
        <v>524000</v>
      </c>
      <c r="J20" s="148">
        <v>29000</v>
      </c>
      <c r="K20" s="58"/>
      <c r="L20" s="148">
        <v>182000</v>
      </c>
      <c r="M20" s="148">
        <v>75000</v>
      </c>
      <c r="N20" s="58"/>
      <c r="O20" s="148">
        <v>659000</v>
      </c>
      <c r="P20" s="148">
        <v>-3000</v>
      </c>
      <c r="Q20" s="58"/>
      <c r="R20" s="148">
        <v>3318000</v>
      </c>
      <c r="S20" s="148">
        <v>-17000</v>
      </c>
    </row>
    <row r="21" spans="1:19" s="28" customFormat="1" ht="12.75">
      <c r="A21" s="50"/>
      <c r="B21" s="32" t="s">
        <v>55</v>
      </c>
      <c r="C21" s="105">
        <v>58.2</v>
      </c>
      <c r="D21" s="100">
        <v>-4</v>
      </c>
      <c r="E21" s="100"/>
      <c r="F21" s="148">
        <v>1954000</v>
      </c>
      <c r="G21" s="148">
        <v>-112000</v>
      </c>
      <c r="H21" s="58"/>
      <c r="I21" s="148">
        <v>525000</v>
      </c>
      <c r="J21" s="148">
        <v>30000</v>
      </c>
      <c r="K21" s="58"/>
      <c r="L21" s="148">
        <v>175000</v>
      </c>
      <c r="M21" s="148">
        <v>58000</v>
      </c>
      <c r="N21" s="58"/>
      <c r="O21" s="148">
        <v>705000</v>
      </c>
      <c r="P21" s="148">
        <v>61000</v>
      </c>
      <c r="Q21" s="58"/>
      <c r="R21" s="148">
        <v>3359000</v>
      </c>
      <c r="S21" s="148">
        <v>37000</v>
      </c>
    </row>
    <row r="22" spans="1:19" s="28" customFormat="1" ht="12.75">
      <c r="A22" s="50"/>
      <c r="B22" s="32" t="s">
        <v>56</v>
      </c>
      <c r="C22" s="105">
        <v>58.2</v>
      </c>
      <c r="D22" s="100">
        <v>-2.6</v>
      </c>
      <c r="E22" s="100"/>
      <c r="F22" s="148">
        <v>1961000</v>
      </c>
      <c r="G22" s="148">
        <v>-66000</v>
      </c>
      <c r="H22" s="58"/>
      <c r="I22" s="148">
        <v>535000</v>
      </c>
      <c r="J22" s="148">
        <v>8000</v>
      </c>
      <c r="K22" s="58"/>
      <c r="L22" s="148">
        <v>158000</v>
      </c>
      <c r="M22" s="148">
        <v>22000</v>
      </c>
      <c r="N22" s="58"/>
      <c r="O22" s="148">
        <v>716000</v>
      </c>
      <c r="P22" s="148">
        <v>75000</v>
      </c>
      <c r="Q22" s="58"/>
      <c r="R22" s="148">
        <v>3370000</v>
      </c>
      <c r="S22" s="148">
        <v>38000</v>
      </c>
    </row>
    <row r="23" spans="1:19" s="28" customFormat="1" ht="12.75">
      <c r="A23" s="49">
        <v>2010</v>
      </c>
      <c r="B23" s="32" t="s">
        <v>53</v>
      </c>
      <c r="C23" s="105">
        <v>57.8</v>
      </c>
      <c r="D23" s="100">
        <v>-1.5</v>
      </c>
      <c r="E23" s="100"/>
      <c r="F23" s="148">
        <v>1951000</v>
      </c>
      <c r="G23" s="148">
        <v>-21000</v>
      </c>
      <c r="H23" s="58"/>
      <c r="I23" s="148">
        <v>528000</v>
      </c>
      <c r="J23" s="148">
        <v>2000</v>
      </c>
      <c r="K23" s="58"/>
      <c r="L23" s="148">
        <v>159000</v>
      </c>
      <c r="M23" s="148">
        <v>4000</v>
      </c>
      <c r="N23" s="58"/>
      <c r="O23" s="148">
        <v>736000</v>
      </c>
      <c r="P23" s="148">
        <v>66000</v>
      </c>
      <c r="Q23" s="58"/>
      <c r="R23" s="148">
        <v>3375000</v>
      </c>
      <c r="S23" s="148">
        <v>50000</v>
      </c>
    </row>
    <row r="24" spans="1:19" s="28" customFormat="1" ht="12.75">
      <c r="A24" s="49"/>
      <c r="B24" s="32" t="s">
        <v>54</v>
      </c>
      <c r="C24" s="105">
        <v>59.6</v>
      </c>
      <c r="D24" s="100">
        <v>0.8</v>
      </c>
      <c r="E24" s="100"/>
      <c r="F24" s="148">
        <v>2018000</v>
      </c>
      <c r="G24" s="148">
        <v>66000</v>
      </c>
      <c r="H24" s="58"/>
      <c r="I24" s="148">
        <v>521000</v>
      </c>
      <c r="J24" s="148">
        <v>-2000</v>
      </c>
      <c r="K24" s="58"/>
      <c r="L24" s="148">
        <v>166000</v>
      </c>
      <c r="M24" s="148">
        <v>-16000</v>
      </c>
      <c r="N24" s="58"/>
      <c r="O24" s="148">
        <v>678000</v>
      </c>
      <c r="P24" s="148">
        <v>19000</v>
      </c>
      <c r="Q24" s="58"/>
      <c r="R24" s="148">
        <v>3384000</v>
      </c>
      <c r="S24" s="148">
        <v>66000</v>
      </c>
    </row>
    <row r="25" spans="1:19" s="28" customFormat="1" ht="12.75">
      <c r="A25" s="49"/>
      <c r="B25" s="32" t="s">
        <v>55</v>
      </c>
      <c r="C25" s="105">
        <v>60.7</v>
      </c>
      <c r="D25" s="100">
        <v>2.5</v>
      </c>
      <c r="E25" s="100"/>
      <c r="F25" s="148">
        <v>2045000</v>
      </c>
      <c r="G25" s="148">
        <v>91000</v>
      </c>
      <c r="H25" s="58"/>
      <c r="I25" s="148">
        <v>511000</v>
      </c>
      <c r="J25" s="148">
        <v>-14000</v>
      </c>
      <c r="K25" s="58"/>
      <c r="L25" s="148">
        <v>153000</v>
      </c>
      <c r="M25" s="148">
        <v>-22000</v>
      </c>
      <c r="N25" s="58"/>
      <c r="O25" s="148">
        <v>660000</v>
      </c>
      <c r="P25" s="148">
        <v>-45000</v>
      </c>
      <c r="Q25" s="58"/>
      <c r="R25" s="148">
        <v>3370000</v>
      </c>
      <c r="S25" s="148">
        <v>10000</v>
      </c>
    </row>
    <row r="26" spans="1:19" s="28" customFormat="1" ht="12.75">
      <c r="A26" s="49"/>
      <c r="B26" s="32" t="s">
        <v>56</v>
      </c>
      <c r="C26" s="105">
        <v>59.7</v>
      </c>
      <c r="D26" s="100">
        <v>1.5</v>
      </c>
      <c r="E26" s="119"/>
      <c r="F26" s="148">
        <v>2020000</v>
      </c>
      <c r="G26" s="148">
        <v>59000</v>
      </c>
      <c r="H26" s="58"/>
      <c r="I26" s="148">
        <v>512000</v>
      </c>
      <c r="J26" s="148">
        <v>-23000</v>
      </c>
      <c r="K26" s="58"/>
      <c r="L26" s="148">
        <v>165000</v>
      </c>
      <c r="M26" s="148">
        <v>7000</v>
      </c>
      <c r="N26" s="58"/>
      <c r="O26" s="148">
        <v>687000</v>
      </c>
      <c r="P26" s="148">
        <v>-29000</v>
      </c>
      <c r="Q26" s="58"/>
      <c r="R26" s="148">
        <v>3384000</v>
      </c>
      <c r="S26" s="148">
        <v>14000</v>
      </c>
    </row>
    <row r="27" spans="1:19" s="28" customFormat="1" ht="12.75">
      <c r="A27" s="49">
        <v>2011</v>
      </c>
      <c r="B27" s="32" t="s">
        <v>53</v>
      </c>
      <c r="C27" s="105">
        <v>58.9</v>
      </c>
      <c r="D27" s="100">
        <v>1</v>
      </c>
      <c r="E27" s="119"/>
      <c r="F27" s="148">
        <v>2000000</v>
      </c>
      <c r="G27" s="148">
        <v>48000</v>
      </c>
      <c r="H27" s="58"/>
      <c r="I27" s="148">
        <v>510000</v>
      </c>
      <c r="J27" s="148">
        <v>-18000</v>
      </c>
      <c r="K27" s="58"/>
      <c r="L27" s="148">
        <v>173000</v>
      </c>
      <c r="M27" s="148">
        <v>14000</v>
      </c>
      <c r="N27" s="58"/>
      <c r="O27" s="148">
        <v>714000</v>
      </c>
      <c r="P27" s="148">
        <v>-22000</v>
      </c>
      <c r="Q27" s="58"/>
      <c r="R27" s="148">
        <v>3397000</v>
      </c>
      <c r="S27" s="148">
        <v>22000</v>
      </c>
    </row>
    <row r="28" spans="1:19" s="28" customFormat="1" ht="12.75">
      <c r="A28" s="49"/>
      <c r="B28" s="32" t="s">
        <v>54</v>
      </c>
      <c r="C28" s="105">
        <v>58.9</v>
      </c>
      <c r="D28" s="100">
        <v>-0.7</v>
      </c>
      <c r="E28" s="119"/>
      <c r="F28" s="148">
        <v>1994000</v>
      </c>
      <c r="G28" s="148">
        <v>-24000</v>
      </c>
      <c r="H28" s="58"/>
      <c r="I28" s="148">
        <v>502000</v>
      </c>
      <c r="J28" s="148">
        <v>-20000</v>
      </c>
      <c r="K28" s="58"/>
      <c r="L28" s="148">
        <v>183000</v>
      </c>
      <c r="M28" s="148">
        <v>17000</v>
      </c>
      <c r="N28" s="58"/>
      <c r="O28" s="148">
        <v>705000</v>
      </c>
      <c r="P28" s="148">
        <v>27000</v>
      </c>
      <c r="Q28" s="58"/>
      <c r="R28" s="148">
        <v>3383000</v>
      </c>
      <c r="S28" s="58">
        <v>0</v>
      </c>
    </row>
    <row r="29" spans="1:19" s="28" customFormat="1" ht="12.75">
      <c r="A29" s="49"/>
      <c r="B29" s="32" t="s">
        <v>55</v>
      </c>
      <c r="C29" s="105">
        <v>60.1</v>
      </c>
      <c r="D29" s="100">
        <v>-0.6</v>
      </c>
      <c r="E29" s="119"/>
      <c r="F29" s="148">
        <v>2027000</v>
      </c>
      <c r="G29" s="148">
        <v>-18000</v>
      </c>
      <c r="H29" s="58"/>
      <c r="I29" s="148">
        <v>499000</v>
      </c>
      <c r="J29" s="148">
        <v>-12000</v>
      </c>
      <c r="K29" s="58"/>
      <c r="L29" s="148">
        <v>176000</v>
      </c>
      <c r="M29" s="148">
        <v>23000</v>
      </c>
      <c r="N29" s="58"/>
      <c r="O29" s="148">
        <v>671000</v>
      </c>
      <c r="P29" s="148">
        <v>11000</v>
      </c>
      <c r="Q29" s="58"/>
      <c r="R29" s="148">
        <v>3373000</v>
      </c>
      <c r="S29" s="148">
        <v>3000</v>
      </c>
    </row>
    <row r="30" spans="1:19" s="28" customFormat="1" ht="12.75">
      <c r="A30" s="49"/>
      <c r="B30" s="27" t="s">
        <v>56</v>
      </c>
      <c r="C30" s="117">
        <v>59.6</v>
      </c>
      <c r="D30" s="117">
        <v>-0.1</v>
      </c>
      <c r="E30" s="118"/>
      <c r="F30" s="148">
        <v>2011000</v>
      </c>
      <c r="G30" s="148">
        <v>-10000</v>
      </c>
      <c r="H30" s="58"/>
      <c r="I30" s="148">
        <v>498000</v>
      </c>
      <c r="J30" s="148">
        <v>-14000</v>
      </c>
      <c r="K30" s="58"/>
      <c r="L30" s="148">
        <v>164000</v>
      </c>
      <c r="M30" s="148">
        <v>-1000</v>
      </c>
      <c r="N30" s="58"/>
      <c r="O30" s="148">
        <v>702000</v>
      </c>
      <c r="P30" s="148">
        <v>15000</v>
      </c>
      <c r="Q30" s="58"/>
      <c r="R30" s="148">
        <v>3375000</v>
      </c>
      <c r="S30" s="148">
        <v>-9000</v>
      </c>
    </row>
    <row r="31" spans="1:19" s="28" customFormat="1" ht="12.75">
      <c r="A31" s="49">
        <v>2012</v>
      </c>
      <c r="B31" s="27" t="s">
        <v>53</v>
      </c>
      <c r="C31" s="105">
        <v>59.1</v>
      </c>
      <c r="D31" s="100">
        <v>0.2</v>
      </c>
      <c r="E31" s="119"/>
      <c r="F31" s="148">
        <v>1996000</v>
      </c>
      <c r="G31" s="148">
        <v>-4000</v>
      </c>
      <c r="H31" s="58"/>
      <c r="I31" s="148">
        <v>485000</v>
      </c>
      <c r="J31" s="148">
        <v>-26000</v>
      </c>
      <c r="K31" s="58"/>
      <c r="L31" s="148">
        <v>161000</v>
      </c>
      <c r="M31" s="148">
        <v>-12000</v>
      </c>
      <c r="N31" s="58"/>
      <c r="O31" s="148">
        <v>736000</v>
      </c>
      <c r="P31" s="148">
        <v>22000</v>
      </c>
      <c r="Q31" s="58"/>
      <c r="R31" s="148">
        <v>3378000</v>
      </c>
      <c r="S31" s="148">
        <v>-20000</v>
      </c>
    </row>
    <row r="32" spans="1:19" s="28" customFormat="1" ht="12.75">
      <c r="A32" s="49"/>
      <c r="B32" s="27" t="s">
        <v>54</v>
      </c>
      <c r="C32" s="105">
        <v>61.2</v>
      </c>
      <c r="D32" s="100">
        <v>2.2</v>
      </c>
      <c r="E32" s="119"/>
      <c r="F32" s="148">
        <v>2065000</v>
      </c>
      <c r="G32" s="148">
        <v>71000</v>
      </c>
      <c r="H32" s="58"/>
      <c r="I32" s="148">
        <v>484000</v>
      </c>
      <c r="J32" s="148">
        <v>-17000</v>
      </c>
      <c r="K32" s="58"/>
      <c r="L32" s="148">
        <v>158000</v>
      </c>
      <c r="M32" s="148">
        <v>-25000</v>
      </c>
      <c r="N32" s="58"/>
      <c r="O32" s="148">
        <v>669000</v>
      </c>
      <c r="P32" s="148">
        <v>-36000</v>
      </c>
      <c r="Q32" s="58"/>
      <c r="R32" s="148">
        <v>3376000</v>
      </c>
      <c r="S32" s="148">
        <v>-7000</v>
      </c>
    </row>
    <row r="33" spans="1:19" s="28" customFormat="1" ht="12.75">
      <c r="A33" s="49"/>
      <c r="B33" s="27" t="s">
        <v>55</v>
      </c>
      <c r="C33" s="117">
        <v>61.6</v>
      </c>
      <c r="D33" s="117">
        <v>1.6</v>
      </c>
      <c r="E33" s="118"/>
      <c r="F33" s="148">
        <v>2069000</v>
      </c>
      <c r="G33" s="148">
        <v>42000</v>
      </c>
      <c r="H33" s="58"/>
      <c r="I33" s="148">
        <v>477000</v>
      </c>
      <c r="J33" s="148">
        <v>-22000</v>
      </c>
      <c r="K33" s="58"/>
      <c r="L33" s="148">
        <v>155000</v>
      </c>
      <c r="M33" s="148">
        <v>-22000</v>
      </c>
      <c r="N33" s="58"/>
      <c r="O33" s="148">
        <v>656000</v>
      </c>
      <c r="P33" s="148">
        <v>-15000</v>
      </c>
      <c r="Q33" s="58"/>
      <c r="R33" s="148">
        <v>3355000</v>
      </c>
      <c r="S33" s="148">
        <v>-18000</v>
      </c>
    </row>
    <row r="34" spans="1:19" s="28" customFormat="1" ht="12.75">
      <c r="A34" s="49"/>
      <c r="B34" s="27" t="s">
        <v>56</v>
      </c>
      <c r="C34" s="117">
        <v>61</v>
      </c>
      <c r="D34" s="117">
        <v>1.4</v>
      </c>
      <c r="E34" s="118"/>
      <c r="F34" s="148">
        <v>2053000</v>
      </c>
      <c r="G34" s="148">
        <v>42000</v>
      </c>
      <c r="H34" s="58"/>
      <c r="I34" s="148">
        <v>482000</v>
      </c>
      <c r="J34" s="148">
        <v>-16000</v>
      </c>
      <c r="K34" s="58"/>
      <c r="L34" s="148">
        <v>153000</v>
      </c>
      <c r="M34" s="148">
        <v>-12000</v>
      </c>
      <c r="N34" s="58"/>
      <c r="O34" s="148">
        <v>678000</v>
      </c>
      <c r="P34" s="148">
        <v>-24000</v>
      </c>
      <c r="Q34" s="58"/>
      <c r="R34" s="148">
        <v>3366000</v>
      </c>
      <c r="S34" s="148">
        <v>-9000</v>
      </c>
    </row>
    <row r="35" spans="1:19" s="31" customFormat="1" ht="12.75">
      <c r="A35" s="49">
        <v>2013</v>
      </c>
      <c r="B35" s="27" t="s">
        <v>53</v>
      </c>
      <c r="C35" s="117">
        <v>60.5</v>
      </c>
      <c r="D35" s="117">
        <v>1.4</v>
      </c>
      <c r="E35" s="118"/>
      <c r="F35" s="148">
        <v>2041000</v>
      </c>
      <c r="G35" s="148">
        <v>45000</v>
      </c>
      <c r="H35" s="58"/>
      <c r="I35" s="148">
        <v>476000</v>
      </c>
      <c r="J35" s="148">
        <v>-9000</v>
      </c>
      <c r="K35" s="58"/>
      <c r="L35" s="148">
        <v>170000</v>
      </c>
      <c r="M35" s="148">
        <v>9000</v>
      </c>
      <c r="N35" s="58"/>
      <c r="O35" s="148">
        <v>687000</v>
      </c>
      <c r="P35" s="148">
        <v>-49000</v>
      </c>
      <c r="Q35" s="58"/>
      <c r="R35" s="148">
        <v>3373000</v>
      </c>
      <c r="S35" s="148">
        <v>-4000</v>
      </c>
    </row>
    <row r="36" spans="2:19" ht="12.75">
      <c r="B36" s="27" t="s">
        <v>54</v>
      </c>
      <c r="C36" s="117">
        <v>60.6</v>
      </c>
      <c r="D36" s="117">
        <v>-0.6</v>
      </c>
      <c r="E36" s="118"/>
      <c r="F36" s="148">
        <v>2045000</v>
      </c>
      <c r="G36" s="148">
        <v>-20000</v>
      </c>
      <c r="H36" s="58"/>
      <c r="I36" s="148">
        <v>470000</v>
      </c>
      <c r="J36" s="148">
        <v>-14000</v>
      </c>
      <c r="K36" s="58"/>
      <c r="L36" s="148">
        <v>170000</v>
      </c>
      <c r="M36" s="148">
        <v>12000</v>
      </c>
      <c r="N36" s="58"/>
      <c r="O36" s="148">
        <v>692000</v>
      </c>
      <c r="P36" s="148">
        <v>23000</v>
      </c>
      <c r="Q36" s="58"/>
      <c r="R36" s="148">
        <v>3377000</v>
      </c>
      <c r="S36" s="148">
        <v>1000</v>
      </c>
    </row>
    <row r="37" spans="1:19" ht="12.75">
      <c r="A37" s="28"/>
      <c r="B37" s="27" t="s">
        <v>55</v>
      </c>
      <c r="C37" s="117">
        <v>61.4</v>
      </c>
      <c r="D37" s="117">
        <v>-0.2</v>
      </c>
      <c r="E37" s="118"/>
      <c r="F37" s="148">
        <v>2084000</v>
      </c>
      <c r="G37" s="148">
        <v>15000</v>
      </c>
      <c r="H37" s="58"/>
      <c r="I37" s="148">
        <v>473000</v>
      </c>
      <c r="J37" s="148">
        <v>-4000</v>
      </c>
      <c r="K37" s="58"/>
      <c r="L37" s="148">
        <v>176000</v>
      </c>
      <c r="M37" s="148">
        <v>21000</v>
      </c>
      <c r="N37" s="58"/>
      <c r="O37" s="148">
        <v>660000</v>
      </c>
      <c r="P37" s="148">
        <v>4000</v>
      </c>
      <c r="Q37" s="58"/>
      <c r="R37" s="148">
        <v>3392000</v>
      </c>
      <c r="S37" s="148">
        <v>37000</v>
      </c>
    </row>
    <row r="38" spans="1:19" ht="12.75">
      <c r="A38" s="243"/>
      <c r="B38" s="238" t="s">
        <v>56</v>
      </c>
      <c r="C38" s="239">
        <v>62.6</v>
      </c>
      <c r="D38" s="239">
        <v>1.6</v>
      </c>
      <c r="E38" s="240"/>
      <c r="F38" s="235">
        <v>2131000</v>
      </c>
      <c r="G38" s="235">
        <v>78000</v>
      </c>
      <c r="H38" s="242"/>
      <c r="I38" s="235">
        <v>456000</v>
      </c>
      <c r="J38" s="235">
        <v>-25000</v>
      </c>
      <c r="K38" s="242"/>
      <c r="L38" s="235">
        <v>155000</v>
      </c>
      <c r="M38" s="235">
        <v>2000</v>
      </c>
      <c r="N38" s="242"/>
      <c r="O38" s="235">
        <v>661000</v>
      </c>
      <c r="P38" s="235">
        <v>-18000</v>
      </c>
      <c r="Q38" s="242"/>
      <c r="R38" s="235">
        <v>3403000</v>
      </c>
      <c r="S38" s="235">
        <v>37000</v>
      </c>
    </row>
    <row r="41" ht="12.75">
      <c r="A41" s="36" t="s">
        <v>51</v>
      </c>
    </row>
    <row r="42" ht="12.75">
      <c r="A42" s="6" t="s">
        <v>60</v>
      </c>
    </row>
    <row r="43" ht="12.75">
      <c r="A43" s="6" t="s">
        <v>76</v>
      </c>
    </row>
    <row r="44" ht="12.75">
      <c r="A44" s="6"/>
    </row>
    <row r="46" ht="12.75">
      <c r="A46" s="36"/>
    </row>
    <row r="47" ht="12.75">
      <c r="A47" s="6"/>
    </row>
  </sheetData>
  <sheetProtection/>
  <mergeCells count="6">
    <mergeCell ref="O5:P5"/>
    <mergeCell ref="R5:S5"/>
    <mergeCell ref="C5:D5"/>
    <mergeCell ref="F5:G5"/>
    <mergeCell ref="I5:J5"/>
    <mergeCell ref="L5:M5"/>
  </mergeCells>
  <conditionalFormatting sqref="Q8:Q13">
    <cfRule type="cellIs" priority="9" dxfId="1" operator="greaterThanOrEqual" stopIfTrue="1">
      <formula>0</formula>
    </cfRule>
    <cfRule type="cellIs" priority="10" dxfId="0" operator="lessThan" stopIfTrue="1">
      <formula>0</formula>
    </cfRule>
  </conditionalFormatting>
  <printOptions/>
  <pageMargins left="0.7" right="0.7" top="0.75" bottom="0.75" header="0.3" footer="0.3"/>
  <pageSetup fitToHeight="1"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sheetPr>
    <tabColor indexed="34"/>
    <pageSetUpPr fitToPage="1"/>
  </sheetPr>
  <dimension ref="A1:T47"/>
  <sheetViews>
    <sheetView showGridLines="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6.00390625" style="34" customWidth="1"/>
    <col min="6" max="6" width="10.42187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10.00390625" style="34" customWidth="1"/>
    <col min="19" max="19" width="10.140625" style="34" customWidth="1"/>
    <col min="20" max="20" width="9.140625" style="34" customWidth="1"/>
    <col min="21" max="16384" width="9.140625" style="7" customWidth="1"/>
  </cols>
  <sheetData>
    <row r="1" spans="1:20" s="2" customFormat="1" ht="15.75">
      <c r="A1" s="193" t="s">
        <v>125</v>
      </c>
      <c r="B1" s="12"/>
      <c r="D1" s="10"/>
      <c r="E1" s="10"/>
      <c r="F1" s="10"/>
      <c r="G1" s="10"/>
      <c r="H1" s="11"/>
      <c r="I1" s="12"/>
      <c r="J1" s="12"/>
      <c r="K1" s="10"/>
      <c r="L1" s="12"/>
      <c r="M1" s="12"/>
      <c r="N1" s="12"/>
      <c r="O1" s="11"/>
      <c r="P1" s="12"/>
      <c r="Q1" s="12"/>
      <c r="R1" s="12"/>
      <c r="S1" s="12"/>
      <c r="T1" s="12"/>
    </row>
    <row r="2" spans="1:20" s="2" customFormat="1" ht="15.75">
      <c r="A2" s="9" t="s">
        <v>15</v>
      </c>
      <c r="B2" s="12"/>
      <c r="D2" s="10"/>
      <c r="E2" s="10"/>
      <c r="F2" s="10"/>
      <c r="G2" s="10"/>
      <c r="H2" s="11"/>
      <c r="I2" s="12"/>
      <c r="J2" s="12"/>
      <c r="K2" s="10"/>
      <c r="L2" s="12"/>
      <c r="M2" s="12"/>
      <c r="N2" s="12"/>
      <c r="O2" s="11"/>
      <c r="P2" s="12"/>
      <c r="Q2" s="12"/>
      <c r="R2" s="12"/>
      <c r="S2" s="12"/>
      <c r="T2" s="12"/>
    </row>
    <row r="3" spans="1:20" s="2" customFormat="1" ht="15.75">
      <c r="A3" s="193" t="s">
        <v>86</v>
      </c>
      <c r="B3" s="12"/>
      <c r="D3" s="10"/>
      <c r="E3" s="10"/>
      <c r="F3" s="10"/>
      <c r="G3" s="10"/>
      <c r="H3" s="11"/>
      <c r="I3" s="12"/>
      <c r="J3" s="12"/>
      <c r="K3" s="10"/>
      <c r="L3" s="12"/>
      <c r="M3" s="12"/>
      <c r="N3" s="12"/>
      <c r="O3" s="11"/>
      <c r="P3" s="12"/>
      <c r="Q3" s="12"/>
      <c r="R3" s="12"/>
      <c r="S3" s="12"/>
      <c r="T3" s="12"/>
    </row>
    <row r="4" spans="1:20" s="2" customFormat="1" ht="13.5" thickBot="1">
      <c r="A4" s="14"/>
      <c r="B4" s="14"/>
      <c r="C4" s="14"/>
      <c r="D4" s="14"/>
      <c r="E4" s="14"/>
      <c r="F4" s="14"/>
      <c r="G4" s="14"/>
      <c r="H4" s="14"/>
      <c r="I4" s="14"/>
      <c r="J4" s="14"/>
      <c r="K4" s="14"/>
      <c r="L4" s="17"/>
      <c r="M4" s="14"/>
      <c r="N4" s="14"/>
      <c r="O4" s="14"/>
      <c r="P4" s="18"/>
      <c r="Q4" s="18"/>
      <c r="R4" s="18"/>
      <c r="S4" s="16" t="s">
        <v>36</v>
      </c>
      <c r="T4" s="39"/>
    </row>
    <row r="5" spans="1:20" s="2" customFormat="1" ht="24.75" customHeight="1">
      <c r="A5" s="12"/>
      <c r="B5" s="12"/>
      <c r="C5" s="267" t="s">
        <v>37</v>
      </c>
      <c r="D5" s="267"/>
      <c r="E5" s="12"/>
      <c r="F5" s="277" t="s">
        <v>38</v>
      </c>
      <c r="G5" s="278"/>
      <c r="H5" s="40"/>
      <c r="I5" s="265" t="s">
        <v>39</v>
      </c>
      <c r="J5" s="279"/>
      <c r="K5" s="41"/>
      <c r="L5" s="265" t="s">
        <v>40</v>
      </c>
      <c r="M5" s="279"/>
      <c r="N5" s="41"/>
      <c r="O5" s="265" t="s">
        <v>41</v>
      </c>
      <c r="P5" s="280"/>
      <c r="Q5" s="38"/>
      <c r="R5" s="275" t="s">
        <v>58</v>
      </c>
      <c r="S5" s="276"/>
      <c r="T5" s="39"/>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20" s="28" customFormat="1" ht="12.75">
      <c r="A7" s="34"/>
      <c r="B7" s="42"/>
      <c r="C7" s="24"/>
      <c r="D7" s="42"/>
      <c r="E7" s="24"/>
      <c r="F7" s="26"/>
      <c r="G7" s="42"/>
      <c r="H7" s="24"/>
      <c r="I7" s="32"/>
      <c r="J7" s="13"/>
      <c r="K7" s="13"/>
      <c r="L7" s="26"/>
      <c r="M7" s="13"/>
      <c r="N7" s="13"/>
      <c r="O7" s="26"/>
      <c r="P7" s="13"/>
      <c r="Q7" s="13"/>
      <c r="R7" s="27"/>
      <c r="S7" s="13"/>
      <c r="T7" s="44"/>
    </row>
    <row r="8" spans="1:20" s="28" customFormat="1" ht="12.75">
      <c r="A8" s="34">
        <v>2008</v>
      </c>
      <c r="B8" s="42"/>
      <c r="C8" s="105">
        <v>59.4</v>
      </c>
      <c r="D8" s="137"/>
      <c r="E8" s="101"/>
      <c r="F8" s="148">
        <v>19970000</v>
      </c>
      <c r="G8" s="148"/>
      <c r="H8" s="148"/>
      <c r="I8" s="148">
        <v>4611000</v>
      </c>
      <c r="J8" s="148"/>
      <c r="K8" s="148"/>
      <c r="L8" s="148">
        <v>1571000</v>
      </c>
      <c r="M8" s="148">
        <v>165000</v>
      </c>
      <c r="N8" s="148"/>
      <c r="O8" s="148">
        <v>7487000</v>
      </c>
      <c r="P8" s="148">
        <v>-80000</v>
      </c>
      <c r="Q8" s="148"/>
      <c r="R8" s="148">
        <v>33639000</v>
      </c>
      <c r="S8" s="148"/>
      <c r="T8" s="44"/>
    </row>
    <row r="9" spans="1:20" s="28" customFormat="1" ht="12.75">
      <c r="A9" s="34">
        <v>2009</v>
      </c>
      <c r="B9" s="45"/>
      <c r="C9" s="105">
        <v>57.1</v>
      </c>
      <c r="D9" s="137">
        <v>-2.3</v>
      </c>
      <c r="E9" s="101"/>
      <c r="F9" s="148">
        <v>19340000</v>
      </c>
      <c r="G9" s="148">
        <v>-630000</v>
      </c>
      <c r="H9" s="148"/>
      <c r="I9" s="148">
        <v>4846000</v>
      </c>
      <c r="J9" s="148">
        <v>235000</v>
      </c>
      <c r="K9" s="148"/>
      <c r="L9" s="148">
        <v>2050000</v>
      </c>
      <c r="M9" s="148">
        <v>479000</v>
      </c>
      <c r="N9" s="148"/>
      <c r="O9" s="148">
        <v>7631000</v>
      </c>
      <c r="P9" s="148">
        <v>144000</v>
      </c>
      <c r="Q9" s="148"/>
      <c r="R9" s="148">
        <v>33867000</v>
      </c>
      <c r="S9" s="148">
        <v>228000</v>
      </c>
      <c r="T9" s="44"/>
    </row>
    <row r="10" spans="1:20" s="28" customFormat="1" ht="12.75">
      <c r="A10" s="33">
        <v>2010</v>
      </c>
      <c r="B10" s="46"/>
      <c r="C10" s="105">
        <v>57.1</v>
      </c>
      <c r="D10" s="137">
        <v>0</v>
      </c>
      <c r="E10" s="101"/>
      <c r="F10" s="148">
        <v>19455000</v>
      </c>
      <c r="G10" s="148">
        <v>115000</v>
      </c>
      <c r="H10" s="148"/>
      <c r="I10" s="148">
        <v>4842000</v>
      </c>
      <c r="J10" s="148">
        <v>-3000</v>
      </c>
      <c r="K10" s="148"/>
      <c r="L10" s="148">
        <v>2078000</v>
      </c>
      <c r="M10" s="148">
        <v>29000</v>
      </c>
      <c r="N10" s="148"/>
      <c r="O10" s="148">
        <v>7718000</v>
      </c>
      <c r="P10" s="148">
        <v>86000</v>
      </c>
      <c r="Q10" s="148"/>
      <c r="R10" s="148">
        <v>34093000</v>
      </c>
      <c r="S10" s="148">
        <v>227000</v>
      </c>
      <c r="T10" s="44"/>
    </row>
    <row r="11" spans="1:20" s="28" customFormat="1" ht="12.75">
      <c r="A11" s="33">
        <v>2011</v>
      </c>
      <c r="B11" s="46"/>
      <c r="C11" s="105">
        <v>57.4</v>
      </c>
      <c r="D11" s="137">
        <v>0.3</v>
      </c>
      <c r="E11" s="101"/>
      <c r="F11" s="148">
        <v>19685000</v>
      </c>
      <c r="G11" s="148">
        <v>230000</v>
      </c>
      <c r="H11" s="148"/>
      <c r="I11" s="148">
        <v>4686000</v>
      </c>
      <c r="J11" s="148">
        <v>-156000</v>
      </c>
      <c r="K11" s="148"/>
      <c r="L11" s="148">
        <v>2159000</v>
      </c>
      <c r="M11" s="148">
        <v>80000</v>
      </c>
      <c r="N11" s="148"/>
      <c r="O11" s="148">
        <v>7776000</v>
      </c>
      <c r="P11" s="148">
        <v>58000</v>
      </c>
      <c r="Q11" s="148"/>
      <c r="R11" s="148">
        <v>34306000</v>
      </c>
      <c r="S11" s="148">
        <v>213000</v>
      </c>
      <c r="T11" s="44"/>
    </row>
    <row r="12" spans="1:20" s="28" customFormat="1" ht="12.75">
      <c r="A12" s="33">
        <v>2012</v>
      </c>
      <c r="B12" s="46"/>
      <c r="C12" s="105">
        <v>58.6</v>
      </c>
      <c r="D12" s="137">
        <v>1.2</v>
      </c>
      <c r="E12" s="101"/>
      <c r="F12" s="148">
        <v>20098000</v>
      </c>
      <c r="G12" s="148">
        <v>413000</v>
      </c>
      <c r="H12" s="148"/>
      <c r="I12" s="148">
        <v>4571000</v>
      </c>
      <c r="J12" s="148">
        <v>-116000</v>
      </c>
      <c r="K12" s="148"/>
      <c r="L12" s="148">
        <v>2147000</v>
      </c>
      <c r="M12" s="148">
        <v>-12000</v>
      </c>
      <c r="N12" s="148"/>
      <c r="O12" s="148">
        <v>7500000</v>
      </c>
      <c r="P12" s="148">
        <v>-276000</v>
      </c>
      <c r="Q12" s="148"/>
      <c r="R12" s="148">
        <v>34315000</v>
      </c>
      <c r="S12" s="148">
        <v>9000</v>
      </c>
      <c r="T12" s="44"/>
    </row>
    <row r="13" spans="1:20" s="28" customFormat="1" ht="12.75">
      <c r="A13" s="33">
        <v>2013</v>
      </c>
      <c r="B13" s="46"/>
      <c r="C13" s="105">
        <v>59.4</v>
      </c>
      <c r="D13" s="137">
        <v>0.8</v>
      </c>
      <c r="E13" s="101"/>
      <c r="F13" s="148">
        <v>20469000</v>
      </c>
      <c r="G13" s="148">
        <v>372000</v>
      </c>
      <c r="H13" s="148"/>
      <c r="I13" s="148">
        <v>4502000</v>
      </c>
      <c r="J13" s="148">
        <v>-69000</v>
      </c>
      <c r="K13" s="148"/>
      <c r="L13" s="148">
        <v>2050000</v>
      </c>
      <c r="M13" s="148">
        <v>-96000</v>
      </c>
      <c r="N13" s="148"/>
      <c r="O13" s="148">
        <v>7431000</v>
      </c>
      <c r="P13" s="148">
        <v>-70000</v>
      </c>
      <c r="Q13" s="148"/>
      <c r="R13" s="148">
        <v>34453000</v>
      </c>
      <c r="S13" s="148">
        <v>138000</v>
      </c>
      <c r="T13" s="44"/>
    </row>
    <row r="14" spans="1:20" s="28" customFormat="1" ht="12.75">
      <c r="A14" s="48"/>
      <c r="B14" s="46"/>
      <c r="C14" s="100"/>
      <c r="D14" s="100"/>
      <c r="E14" s="100"/>
      <c r="F14" s="58"/>
      <c r="G14" s="148"/>
      <c r="H14" s="148"/>
      <c r="I14" s="148"/>
      <c r="J14" s="148"/>
      <c r="K14" s="148"/>
      <c r="L14" s="148"/>
      <c r="M14" s="148"/>
      <c r="N14" s="148"/>
      <c r="O14" s="148"/>
      <c r="P14" s="148"/>
      <c r="Q14" s="148"/>
      <c r="R14" s="148"/>
      <c r="S14" s="148"/>
      <c r="T14" s="44"/>
    </row>
    <row r="15" spans="1:20" s="28" customFormat="1" ht="12.75">
      <c r="A15" s="34">
        <v>2008</v>
      </c>
      <c r="B15" s="32" t="s">
        <v>53</v>
      </c>
      <c r="C15" s="105">
        <v>59.4</v>
      </c>
      <c r="D15" s="105" t="s">
        <v>74</v>
      </c>
      <c r="E15" s="105"/>
      <c r="F15" s="148">
        <v>19951000</v>
      </c>
      <c r="G15" s="148" t="s">
        <v>74</v>
      </c>
      <c r="H15" s="148"/>
      <c r="I15" s="148">
        <v>4607000</v>
      </c>
      <c r="J15" s="148" t="s">
        <v>74</v>
      </c>
      <c r="K15" s="148"/>
      <c r="L15" s="148">
        <v>1404000</v>
      </c>
      <c r="M15" s="148">
        <v>-7000</v>
      </c>
      <c r="N15" s="148"/>
      <c r="O15" s="148">
        <v>7599000</v>
      </c>
      <c r="P15" s="148">
        <v>-89000</v>
      </c>
      <c r="Q15" s="148"/>
      <c r="R15" s="148">
        <v>33561000</v>
      </c>
      <c r="S15" s="148" t="s">
        <v>74</v>
      </c>
      <c r="T15" s="44"/>
    </row>
    <row r="16" spans="1:20" s="28" customFormat="1" ht="12.75">
      <c r="A16" s="34"/>
      <c r="B16" s="32" t="s">
        <v>54</v>
      </c>
      <c r="C16" s="105">
        <v>59.5</v>
      </c>
      <c r="D16" s="100" t="s">
        <v>74</v>
      </c>
      <c r="E16" s="100"/>
      <c r="F16" s="148">
        <v>20005000</v>
      </c>
      <c r="G16" s="148" t="s">
        <v>74</v>
      </c>
      <c r="H16" s="148"/>
      <c r="I16" s="148">
        <v>4611000</v>
      </c>
      <c r="J16" s="148" t="s">
        <v>74</v>
      </c>
      <c r="K16" s="148"/>
      <c r="L16" s="148">
        <v>1511000</v>
      </c>
      <c r="M16" s="148">
        <v>88000</v>
      </c>
      <c r="N16" s="148"/>
      <c r="O16" s="148">
        <v>7490000</v>
      </c>
      <c r="P16" s="148">
        <v>-123000</v>
      </c>
      <c r="Q16" s="148"/>
      <c r="R16" s="148">
        <v>33618000</v>
      </c>
      <c r="S16" s="148" t="s">
        <v>74</v>
      </c>
      <c r="T16" s="44"/>
    </row>
    <row r="17" spans="1:20" s="28" customFormat="1" ht="12.75">
      <c r="A17" s="34"/>
      <c r="B17" s="32" t="s">
        <v>55</v>
      </c>
      <c r="C17" s="105">
        <v>59.2</v>
      </c>
      <c r="D17" s="100" t="s">
        <v>74</v>
      </c>
      <c r="E17" s="100"/>
      <c r="F17" s="148">
        <v>19942000</v>
      </c>
      <c r="G17" s="148" t="s">
        <v>74</v>
      </c>
      <c r="H17" s="148"/>
      <c r="I17" s="148">
        <v>4627000</v>
      </c>
      <c r="J17" s="148" t="s">
        <v>74</v>
      </c>
      <c r="K17" s="148"/>
      <c r="L17" s="148">
        <v>1662000</v>
      </c>
      <c r="M17" s="148">
        <v>203000</v>
      </c>
      <c r="N17" s="148"/>
      <c r="O17" s="148">
        <v>7433000</v>
      </c>
      <c r="P17" s="148">
        <v>0</v>
      </c>
      <c r="Q17" s="148"/>
      <c r="R17" s="148">
        <v>33663000</v>
      </c>
      <c r="S17" s="148" t="s">
        <v>74</v>
      </c>
      <c r="T17" s="44"/>
    </row>
    <row r="18" spans="1:20" s="28" customFormat="1" ht="12.75">
      <c r="A18" s="34"/>
      <c r="B18" s="32" t="s">
        <v>56</v>
      </c>
      <c r="C18" s="105">
        <v>58.5</v>
      </c>
      <c r="D18" s="100" t="s">
        <v>74</v>
      </c>
      <c r="E18" s="100"/>
      <c r="F18" s="148">
        <v>19708000</v>
      </c>
      <c r="G18" s="148" t="s">
        <v>74</v>
      </c>
      <c r="H18" s="148"/>
      <c r="I18" s="148">
        <v>4872000</v>
      </c>
      <c r="J18" s="148" t="s">
        <v>74</v>
      </c>
      <c r="K18" s="148"/>
      <c r="L18" s="148">
        <v>1705000</v>
      </c>
      <c r="M18" s="148">
        <v>376000</v>
      </c>
      <c r="N18" s="148"/>
      <c r="O18" s="148">
        <v>7427000</v>
      </c>
      <c r="P18" s="148">
        <v>-109000</v>
      </c>
      <c r="Q18" s="148"/>
      <c r="R18" s="148">
        <v>33713000</v>
      </c>
      <c r="S18" s="148" t="s">
        <v>74</v>
      </c>
      <c r="T18" s="44"/>
    </row>
    <row r="19" spans="1:20" s="28" customFormat="1" ht="12.75">
      <c r="A19" s="49">
        <v>2009</v>
      </c>
      <c r="B19" s="32" t="s">
        <v>53</v>
      </c>
      <c r="C19" s="105">
        <v>57.4</v>
      </c>
      <c r="D19" s="100">
        <v>-2</v>
      </c>
      <c r="E19" s="100"/>
      <c r="F19" s="148">
        <v>19382000</v>
      </c>
      <c r="G19" s="148">
        <v>-569000</v>
      </c>
      <c r="H19" s="148"/>
      <c r="I19" s="148">
        <v>4850000</v>
      </c>
      <c r="J19" s="148">
        <v>243000</v>
      </c>
      <c r="K19" s="148"/>
      <c r="L19" s="148">
        <v>1911000</v>
      </c>
      <c r="M19" s="148">
        <v>507000</v>
      </c>
      <c r="N19" s="148"/>
      <c r="O19" s="148">
        <v>7610000</v>
      </c>
      <c r="P19" s="148">
        <v>11000</v>
      </c>
      <c r="Q19" s="148"/>
      <c r="R19" s="148">
        <v>33753000</v>
      </c>
      <c r="S19" s="148">
        <v>192000</v>
      </c>
      <c r="T19" s="44"/>
    </row>
    <row r="20" spans="1:20" s="28" customFormat="1" ht="12.75">
      <c r="A20" s="49"/>
      <c r="B20" s="32" t="s">
        <v>54</v>
      </c>
      <c r="C20" s="105">
        <v>56.9</v>
      </c>
      <c r="D20" s="100">
        <v>-2.6</v>
      </c>
      <c r="E20" s="100"/>
      <c r="F20" s="148">
        <v>19238000</v>
      </c>
      <c r="G20" s="148">
        <v>-767000</v>
      </c>
      <c r="H20" s="148"/>
      <c r="I20" s="148">
        <v>4846000</v>
      </c>
      <c r="J20" s="148">
        <v>235000</v>
      </c>
      <c r="K20" s="148"/>
      <c r="L20" s="148">
        <v>2136000</v>
      </c>
      <c r="M20" s="148">
        <v>625000</v>
      </c>
      <c r="N20" s="148"/>
      <c r="O20" s="148">
        <v>7600000</v>
      </c>
      <c r="P20" s="148">
        <v>110000</v>
      </c>
      <c r="Q20" s="148"/>
      <c r="R20" s="148">
        <v>33820000</v>
      </c>
      <c r="S20" s="148">
        <v>202000</v>
      </c>
      <c r="T20" s="44"/>
    </row>
    <row r="21" spans="1:20" s="28" customFormat="1" ht="12.75">
      <c r="A21" s="50"/>
      <c r="B21" s="32" t="s">
        <v>55</v>
      </c>
      <c r="C21" s="105">
        <v>57.1</v>
      </c>
      <c r="D21" s="100">
        <v>-2.1</v>
      </c>
      <c r="E21" s="100"/>
      <c r="F21" s="148">
        <v>19385000</v>
      </c>
      <c r="G21" s="148">
        <v>-556000</v>
      </c>
      <c r="H21" s="148"/>
      <c r="I21" s="148">
        <v>4859000</v>
      </c>
      <c r="J21" s="148">
        <v>233000</v>
      </c>
      <c r="K21" s="148"/>
      <c r="L21" s="148">
        <v>2172000</v>
      </c>
      <c r="M21" s="148">
        <v>510000</v>
      </c>
      <c r="N21" s="148"/>
      <c r="O21" s="148">
        <v>7517000</v>
      </c>
      <c r="P21" s="148">
        <v>84000</v>
      </c>
      <c r="Q21" s="148"/>
      <c r="R21" s="148">
        <v>33934000</v>
      </c>
      <c r="S21" s="148">
        <v>271000</v>
      </c>
      <c r="T21" s="44"/>
    </row>
    <row r="22" spans="1:20" s="28" customFormat="1" ht="12.75">
      <c r="A22" s="50"/>
      <c r="B22" s="32" t="s">
        <v>56</v>
      </c>
      <c r="C22" s="105">
        <v>56.8</v>
      </c>
      <c r="D22" s="100">
        <v>-1.7</v>
      </c>
      <c r="E22" s="100"/>
      <c r="F22" s="148">
        <v>19277000</v>
      </c>
      <c r="G22" s="148">
        <v>-431000</v>
      </c>
      <c r="H22" s="148"/>
      <c r="I22" s="148">
        <v>4904000</v>
      </c>
      <c r="J22" s="148">
        <v>31000</v>
      </c>
      <c r="K22" s="148"/>
      <c r="L22" s="148">
        <v>1980000</v>
      </c>
      <c r="M22" s="148">
        <v>275000</v>
      </c>
      <c r="N22" s="148"/>
      <c r="O22" s="148">
        <v>7799000</v>
      </c>
      <c r="P22" s="148">
        <v>372000</v>
      </c>
      <c r="Q22" s="148"/>
      <c r="R22" s="148">
        <v>33960000</v>
      </c>
      <c r="S22" s="148">
        <v>247000</v>
      </c>
      <c r="T22" s="44"/>
    </row>
    <row r="23" spans="1:20" s="28" customFormat="1" ht="12.75">
      <c r="A23" s="49">
        <v>2010</v>
      </c>
      <c r="B23" s="32" t="s">
        <v>53</v>
      </c>
      <c r="C23" s="105">
        <v>56.4</v>
      </c>
      <c r="D23" s="100">
        <v>-1</v>
      </c>
      <c r="E23" s="100"/>
      <c r="F23" s="148">
        <v>19191000</v>
      </c>
      <c r="G23" s="148">
        <v>-191000</v>
      </c>
      <c r="H23" s="148"/>
      <c r="I23" s="148">
        <v>4868000</v>
      </c>
      <c r="J23" s="148">
        <v>18000</v>
      </c>
      <c r="K23" s="148"/>
      <c r="L23" s="148">
        <v>2055000</v>
      </c>
      <c r="M23" s="148">
        <v>144000</v>
      </c>
      <c r="N23" s="148"/>
      <c r="O23" s="148">
        <v>7886000</v>
      </c>
      <c r="P23" s="148">
        <v>276000</v>
      </c>
      <c r="Q23" s="148"/>
      <c r="R23" s="148">
        <v>34000000</v>
      </c>
      <c r="S23" s="148">
        <v>246000</v>
      </c>
      <c r="T23" s="44"/>
    </row>
    <row r="24" spans="1:20" s="28" customFormat="1" ht="12.75">
      <c r="A24" s="49"/>
      <c r="B24" s="32" t="s">
        <v>54</v>
      </c>
      <c r="C24" s="105">
        <v>57.2</v>
      </c>
      <c r="D24" s="100">
        <v>0.3</v>
      </c>
      <c r="E24" s="100"/>
      <c r="F24" s="148">
        <v>19473000</v>
      </c>
      <c r="G24" s="148">
        <v>234000</v>
      </c>
      <c r="H24" s="148"/>
      <c r="I24" s="148">
        <v>4842000</v>
      </c>
      <c r="J24" s="148">
        <v>-3000</v>
      </c>
      <c r="K24" s="148"/>
      <c r="L24" s="148">
        <v>2079000</v>
      </c>
      <c r="M24" s="148">
        <v>-57000</v>
      </c>
      <c r="N24" s="148"/>
      <c r="O24" s="148">
        <v>7660000</v>
      </c>
      <c r="P24" s="148">
        <v>60000</v>
      </c>
      <c r="Q24" s="148"/>
      <c r="R24" s="148">
        <v>34053000</v>
      </c>
      <c r="S24" s="148">
        <v>234000</v>
      </c>
      <c r="T24" s="44"/>
    </row>
    <row r="25" spans="1:20" s="28" customFormat="1" ht="12.75">
      <c r="A25" s="49"/>
      <c r="B25" s="32" t="s">
        <v>55</v>
      </c>
      <c r="C25" s="105">
        <v>57.5</v>
      </c>
      <c r="D25" s="100">
        <v>0.4</v>
      </c>
      <c r="E25" s="100"/>
      <c r="F25" s="148">
        <v>19618000</v>
      </c>
      <c r="G25" s="148">
        <v>233000</v>
      </c>
      <c r="H25" s="148"/>
      <c r="I25" s="148">
        <v>4784000</v>
      </c>
      <c r="J25" s="148">
        <v>-75000</v>
      </c>
      <c r="K25" s="148"/>
      <c r="L25" s="148">
        <v>2136000</v>
      </c>
      <c r="M25" s="148">
        <v>-36000</v>
      </c>
      <c r="N25" s="148"/>
      <c r="O25" s="148">
        <v>7571000</v>
      </c>
      <c r="P25" s="148">
        <v>55000</v>
      </c>
      <c r="Q25" s="148"/>
      <c r="R25" s="148">
        <v>34110000</v>
      </c>
      <c r="S25" s="148">
        <v>176000</v>
      </c>
      <c r="T25" s="44"/>
    </row>
    <row r="26" spans="1:20" s="28" customFormat="1" ht="12.75">
      <c r="A26" s="49"/>
      <c r="B26" s="32" t="s">
        <v>56</v>
      </c>
      <c r="C26" s="105">
        <v>57.3</v>
      </c>
      <c r="D26" s="100">
        <v>0.6</v>
      </c>
      <c r="E26" s="119"/>
      <c r="F26" s="148">
        <v>19618000</v>
      </c>
      <c r="G26" s="148">
        <v>341000</v>
      </c>
      <c r="H26" s="148"/>
      <c r="I26" s="148">
        <v>4795000</v>
      </c>
      <c r="J26" s="148">
        <v>-108000</v>
      </c>
      <c r="K26" s="148"/>
      <c r="L26" s="148">
        <v>2043000</v>
      </c>
      <c r="M26" s="148">
        <v>63000</v>
      </c>
      <c r="N26" s="148"/>
      <c r="O26" s="148">
        <v>7754000</v>
      </c>
      <c r="P26" s="148">
        <v>-45000</v>
      </c>
      <c r="Q26" s="148"/>
      <c r="R26" s="148">
        <v>34210000</v>
      </c>
      <c r="S26" s="148">
        <v>251000</v>
      </c>
      <c r="T26" s="44"/>
    </row>
    <row r="27" spans="1:20" s="28" customFormat="1" ht="12.75">
      <c r="A27" s="49">
        <v>2011</v>
      </c>
      <c r="B27" s="32" t="s">
        <v>53</v>
      </c>
      <c r="C27" s="105">
        <v>57.1</v>
      </c>
      <c r="D27" s="100">
        <v>0.7</v>
      </c>
      <c r="E27" s="119"/>
      <c r="F27" s="148">
        <v>19570000</v>
      </c>
      <c r="G27" s="148">
        <v>380000</v>
      </c>
      <c r="H27" s="148"/>
      <c r="I27" s="148">
        <v>4775000</v>
      </c>
      <c r="J27" s="148">
        <v>-93000</v>
      </c>
      <c r="K27" s="148"/>
      <c r="L27" s="148">
        <v>2014000</v>
      </c>
      <c r="M27" s="148">
        <v>-41000</v>
      </c>
      <c r="N27" s="148"/>
      <c r="O27" s="148">
        <v>7904000</v>
      </c>
      <c r="P27" s="148">
        <v>18000</v>
      </c>
      <c r="Q27" s="148"/>
      <c r="R27" s="148">
        <v>34264000</v>
      </c>
      <c r="S27" s="148">
        <v>264000</v>
      </c>
      <c r="T27" s="44"/>
    </row>
    <row r="28" spans="1:20" s="28" customFormat="1" ht="12.75">
      <c r="A28" s="49"/>
      <c r="B28" s="32" t="s">
        <v>54</v>
      </c>
      <c r="C28" s="105">
        <v>57.3</v>
      </c>
      <c r="D28" s="100">
        <v>0.1</v>
      </c>
      <c r="E28" s="119"/>
      <c r="F28" s="148">
        <v>19668000</v>
      </c>
      <c r="G28" s="148">
        <v>195000</v>
      </c>
      <c r="H28" s="148"/>
      <c r="I28" s="148">
        <v>4686000</v>
      </c>
      <c r="J28" s="148">
        <v>-156000</v>
      </c>
      <c r="K28" s="148"/>
      <c r="L28" s="148">
        <v>2158000</v>
      </c>
      <c r="M28" s="148">
        <v>79000</v>
      </c>
      <c r="N28" s="148"/>
      <c r="O28" s="148">
        <v>7796000</v>
      </c>
      <c r="P28" s="148">
        <v>137000</v>
      </c>
      <c r="Q28" s="148"/>
      <c r="R28" s="148">
        <v>34308000</v>
      </c>
      <c r="S28" s="148">
        <v>255000</v>
      </c>
      <c r="T28" s="44"/>
    </row>
    <row r="29" spans="1:20" s="28" customFormat="1" ht="12.75">
      <c r="A29" s="49"/>
      <c r="B29" s="32" t="s">
        <v>55</v>
      </c>
      <c r="C29" s="105">
        <v>57.5</v>
      </c>
      <c r="D29" s="100">
        <v>0</v>
      </c>
      <c r="E29" s="119"/>
      <c r="F29" s="148">
        <v>19739000</v>
      </c>
      <c r="G29" s="148">
        <v>121000</v>
      </c>
      <c r="H29" s="148"/>
      <c r="I29" s="148">
        <v>4653000</v>
      </c>
      <c r="J29" s="148">
        <v>-131000</v>
      </c>
      <c r="K29" s="148"/>
      <c r="L29" s="148">
        <v>2287000</v>
      </c>
      <c r="M29" s="148">
        <v>151000</v>
      </c>
      <c r="N29" s="148"/>
      <c r="O29" s="148">
        <v>7638000</v>
      </c>
      <c r="P29" s="148">
        <v>67000</v>
      </c>
      <c r="Q29" s="148"/>
      <c r="R29" s="148">
        <v>34318000</v>
      </c>
      <c r="S29" s="148">
        <v>208000</v>
      </c>
      <c r="T29" s="44"/>
    </row>
    <row r="30" spans="1:20" s="28" customFormat="1" ht="12.75">
      <c r="A30" s="49"/>
      <c r="B30" s="27" t="s">
        <v>56</v>
      </c>
      <c r="C30" s="117">
        <v>57.5</v>
      </c>
      <c r="D30" s="117">
        <v>0.1</v>
      </c>
      <c r="E30" s="118"/>
      <c r="F30" s="148">
        <v>19732000</v>
      </c>
      <c r="G30" s="148">
        <v>114000</v>
      </c>
      <c r="H30" s="148"/>
      <c r="I30" s="148">
        <v>4660000</v>
      </c>
      <c r="J30" s="148">
        <v>-135000</v>
      </c>
      <c r="K30" s="148"/>
      <c r="L30" s="148">
        <v>2176000</v>
      </c>
      <c r="M30" s="148">
        <v>133000</v>
      </c>
      <c r="N30" s="148"/>
      <c r="O30" s="148">
        <v>7765000</v>
      </c>
      <c r="P30" s="148">
        <v>12000</v>
      </c>
      <c r="Q30" s="148"/>
      <c r="R30" s="148">
        <v>34334000</v>
      </c>
      <c r="S30" s="148">
        <v>123000</v>
      </c>
      <c r="T30" s="44"/>
    </row>
    <row r="31" spans="1:20" s="28" customFormat="1" ht="12.75">
      <c r="A31" s="49">
        <v>2012</v>
      </c>
      <c r="B31" s="27" t="s">
        <v>53</v>
      </c>
      <c r="C31" s="105">
        <v>57.7</v>
      </c>
      <c r="D31" s="100">
        <v>0.5</v>
      </c>
      <c r="E31" s="119"/>
      <c r="F31" s="148">
        <v>19780000</v>
      </c>
      <c r="G31" s="148">
        <v>209000</v>
      </c>
      <c r="H31" s="148"/>
      <c r="I31" s="148">
        <v>4616000</v>
      </c>
      <c r="J31" s="148">
        <v>-159000</v>
      </c>
      <c r="K31" s="148"/>
      <c r="L31" s="148">
        <v>2149000</v>
      </c>
      <c r="M31" s="148">
        <v>134000</v>
      </c>
      <c r="N31" s="148"/>
      <c r="O31" s="148">
        <v>7758000</v>
      </c>
      <c r="P31" s="148">
        <v>-146000</v>
      </c>
      <c r="Q31" s="148"/>
      <c r="R31" s="148">
        <v>34302000</v>
      </c>
      <c r="S31" s="148">
        <v>39000</v>
      </c>
      <c r="T31" s="44"/>
    </row>
    <row r="32" spans="1:20" s="28" customFormat="1" ht="12.75">
      <c r="A32" s="49"/>
      <c r="B32" s="27" t="s">
        <v>54</v>
      </c>
      <c r="C32" s="105">
        <v>58.6</v>
      </c>
      <c r="D32" s="100">
        <v>1.2</v>
      </c>
      <c r="E32" s="119"/>
      <c r="F32" s="148">
        <v>20086000</v>
      </c>
      <c r="G32" s="148">
        <v>418000</v>
      </c>
      <c r="H32" s="148"/>
      <c r="I32" s="148">
        <v>4571000</v>
      </c>
      <c r="J32" s="148">
        <v>-116000</v>
      </c>
      <c r="K32" s="148"/>
      <c r="L32" s="148">
        <v>2181000</v>
      </c>
      <c r="M32" s="148">
        <v>23000</v>
      </c>
      <c r="N32" s="148"/>
      <c r="O32" s="148">
        <v>7465000</v>
      </c>
      <c r="P32" s="148">
        <v>-331000</v>
      </c>
      <c r="Q32" s="148"/>
      <c r="R32" s="148">
        <v>34302000</v>
      </c>
      <c r="S32" s="148">
        <v>-6000</v>
      </c>
      <c r="T32" s="44"/>
    </row>
    <row r="33" spans="1:20" s="28" customFormat="1" ht="12.75">
      <c r="A33" s="49"/>
      <c r="B33" s="27" t="s">
        <v>55</v>
      </c>
      <c r="C33" s="117">
        <v>58.9</v>
      </c>
      <c r="D33" s="117">
        <v>1.4</v>
      </c>
      <c r="E33" s="118"/>
      <c r="F33" s="148">
        <v>20214000</v>
      </c>
      <c r="G33" s="148">
        <v>475000</v>
      </c>
      <c r="H33" s="148"/>
      <c r="I33" s="148">
        <v>4539000</v>
      </c>
      <c r="J33" s="148">
        <v>-115000</v>
      </c>
      <c r="K33" s="148"/>
      <c r="L33" s="148">
        <v>2188000</v>
      </c>
      <c r="M33" s="148">
        <v>-99000</v>
      </c>
      <c r="N33" s="148"/>
      <c r="O33" s="148">
        <v>7353000</v>
      </c>
      <c r="P33" s="148">
        <v>-285000</v>
      </c>
      <c r="Q33" s="148"/>
      <c r="R33" s="148">
        <v>34294000</v>
      </c>
      <c r="S33" s="148">
        <v>-24000</v>
      </c>
      <c r="T33" s="44"/>
    </row>
    <row r="34" spans="1:20" s="28" customFormat="1" ht="12.75">
      <c r="A34" s="49"/>
      <c r="B34" s="27" t="s">
        <v>56</v>
      </c>
      <c r="C34" s="117">
        <v>59.1</v>
      </c>
      <c r="D34" s="117">
        <v>1.6</v>
      </c>
      <c r="E34" s="118"/>
      <c r="F34" s="148">
        <v>20305000</v>
      </c>
      <c r="G34" s="148">
        <v>572000</v>
      </c>
      <c r="H34" s="148"/>
      <c r="I34" s="148">
        <v>4563000</v>
      </c>
      <c r="J34" s="148">
        <v>-96000</v>
      </c>
      <c r="K34" s="148"/>
      <c r="L34" s="148">
        <v>2069000</v>
      </c>
      <c r="M34" s="148">
        <v>-107000</v>
      </c>
      <c r="N34" s="148"/>
      <c r="O34" s="148">
        <v>7426000</v>
      </c>
      <c r="P34" s="148">
        <v>-340000</v>
      </c>
      <c r="Q34" s="148"/>
      <c r="R34" s="148">
        <v>34363000</v>
      </c>
      <c r="S34" s="148">
        <v>29000</v>
      </c>
      <c r="T34" s="44"/>
    </row>
    <row r="35" spans="1:20" s="31" customFormat="1" ht="12.75">
      <c r="A35" s="49">
        <v>2013</v>
      </c>
      <c r="B35" s="27" t="s">
        <v>53</v>
      </c>
      <c r="C35" s="117">
        <v>58.6</v>
      </c>
      <c r="D35" s="117">
        <v>1</v>
      </c>
      <c r="E35" s="118"/>
      <c r="F35" s="148">
        <v>20168000</v>
      </c>
      <c r="G35" s="148">
        <v>388000</v>
      </c>
      <c r="H35" s="148"/>
      <c r="I35" s="148">
        <v>4543000</v>
      </c>
      <c r="J35" s="148">
        <v>-72000</v>
      </c>
      <c r="K35" s="148"/>
      <c r="L35" s="148">
        <v>2084000</v>
      </c>
      <c r="M35" s="148">
        <v>-65000</v>
      </c>
      <c r="N35" s="148"/>
      <c r="O35" s="148">
        <v>7603000</v>
      </c>
      <c r="P35" s="148">
        <v>-155000</v>
      </c>
      <c r="Q35" s="148"/>
      <c r="R35" s="148">
        <v>34398000</v>
      </c>
      <c r="S35" s="148">
        <v>96000</v>
      </c>
      <c r="T35" s="32"/>
    </row>
    <row r="36" spans="2:19" ht="12.75">
      <c r="B36" s="27" t="s">
        <v>54</v>
      </c>
      <c r="C36" s="117">
        <v>59.1</v>
      </c>
      <c r="D36" s="117">
        <v>0.6</v>
      </c>
      <c r="E36" s="118"/>
      <c r="F36" s="148">
        <v>20337000</v>
      </c>
      <c r="G36" s="148">
        <v>252000</v>
      </c>
      <c r="H36" s="148"/>
      <c r="I36" s="148">
        <v>4502000</v>
      </c>
      <c r="J36" s="148">
        <v>-69000</v>
      </c>
      <c r="K36" s="148"/>
      <c r="L36" s="148">
        <v>2122000</v>
      </c>
      <c r="M36" s="148">
        <v>-59000</v>
      </c>
      <c r="N36" s="148"/>
      <c r="O36" s="148">
        <v>7430000</v>
      </c>
      <c r="P36" s="148">
        <v>-34000</v>
      </c>
      <c r="Q36" s="148"/>
      <c r="R36" s="148">
        <v>34392000</v>
      </c>
      <c r="S36" s="148">
        <v>89000</v>
      </c>
    </row>
    <row r="37" spans="2:19" ht="12.75">
      <c r="B37" s="27" t="s">
        <v>55</v>
      </c>
      <c r="C37" s="117">
        <v>59.9</v>
      </c>
      <c r="D37" s="117">
        <v>1</v>
      </c>
      <c r="E37" s="118"/>
      <c r="F37" s="148">
        <v>20646000</v>
      </c>
      <c r="G37" s="148">
        <v>431000</v>
      </c>
      <c r="H37" s="148"/>
      <c r="I37" s="148">
        <v>4479000</v>
      </c>
      <c r="J37" s="148">
        <v>-60000</v>
      </c>
      <c r="K37" s="148"/>
      <c r="L37" s="148">
        <v>2077000</v>
      </c>
      <c r="M37" s="148">
        <v>-111000</v>
      </c>
      <c r="N37" s="148"/>
      <c r="O37" s="148">
        <v>7268000</v>
      </c>
      <c r="P37" s="148">
        <v>-86000</v>
      </c>
      <c r="Q37" s="148"/>
      <c r="R37" s="148">
        <v>34469000</v>
      </c>
      <c r="S37" s="148">
        <v>175000</v>
      </c>
    </row>
    <row r="38" spans="1:19" ht="12.75">
      <c r="A38" s="237"/>
      <c r="B38" s="238" t="s">
        <v>56</v>
      </c>
      <c r="C38" s="239">
        <v>60.3</v>
      </c>
      <c r="D38" s="239">
        <v>1.2</v>
      </c>
      <c r="E38" s="240"/>
      <c r="F38" s="235">
        <v>20821000</v>
      </c>
      <c r="G38" s="235">
        <v>517000</v>
      </c>
      <c r="H38" s="235"/>
      <c r="I38" s="235">
        <v>4389000</v>
      </c>
      <c r="J38" s="235">
        <v>-174000</v>
      </c>
      <c r="K38" s="235"/>
      <c r="L38" s="235">
        <v>1919000</v>
      </c>
      <c r="M38" s="235">
        <v>-150000</v>
      </c>
      <c r="N38" s="235"/>
      <c r="O38" s="235">
        <v>7422000</v>
      </c>
      <c r="P38" s="235">
        <v>-3000</v>
      </c>
      <c r="Q38" s="235"/>
      <c r="R38" s="235">
        <v>34552000</v>
      </c>
      <c r="S38" s="235">
        <v>190000</v>
      </c>
    </row>
    <row r="39" spans="3:19" ht="12.75">
      <c r="C39" s="66"/>
      <c r="D39" s="67"/>
      <c r="E39" s="67"/>
      <c r="F39" s="32"/>
      <c r="G39" s="30"/>
      <c r="H39" s="67"/>
      <c r="I39" s="32"/>
      <c r="J39" s="30"/>
      <c r="K39" s="30"/>
      <c r="L39" s="32"/>
      <c r="M39" s="30"/>
      <c r="N39" s="30"/>
      <c r="O39" s="32"/>
      <c r="P39" s="30"/>
      <c r="Q39" s="30"/>
      <c r="R39" s="32"/>
      <c r="S39" s="30"/>
    </row>
    <row r="40" ht="12.75">
      <c r="C40" s="67"/>
    </row>
    <row r="41" ht="12.75">
      <c r="A41" s="36" t="s">
        <v>51</v>
      </c>
    </row>
    <row r="42" ht="12.75">
      <c r="A42" s="6" t="s">
        <v>60</v>
      </c>
    </row>
    <row r="43" ht="12.75">
      <c r="A43" s="6" t="s">
        <v>76</v>
      </c>
    </row>
    <row r="44" ht="12.75">
      <c r="A44" s="6"/>
    </row>
    <row r="46" ht="12.75">
      <c r="A46" s="36"/>
    </row>
    <row r="47" ht="12.75">
      <c r="A47" s="6"/>
    </row>
  </sheetData>
  <sheetProtection/>
  <mergeCells count="6">
    <mergeCell ref="O5:P5"/>
    <mergeCell ref="R5:S5"/>
    <mergeCell ref="C5:D5"/>
    <mergeCell ref="F5:G5"/>
    <mergeCell ref="I5:J5"/>
    <mergeCell ref="L5:M5"/>
  </mergeCells>
  <printOptions/>
  <pageMargins left="0.7" right="0.7" top="0.75" bottom="0.75" header="0.3" footer="0.3"/>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IV21"/>
  <sheetViews>
    <sheetView showGridLines="0" zoomScalePageLayoutView="0" workbookViewId="0" topLeftCell="A5">
      <selection activeCell="A1" sqref="A1"/>
    </sheetView>
  </sheetViews>
  <sheetFormatPr defaultColWidth="9.140625" defaultRowHeight="15"/>
  <cols>
    <col min="1" max="13" width="9.140625" style="126" customWidth="1"/>
    <col min="14" max="16384" width="9.140625" style="128" customWidth="1"/>
  </cols>
  <sheetData>
    <row r="1" ht="15.75">
      <c r="A1" s="127" t="s">
        <v>97</v>
      </c>
    </row>
    <row r="2" ht="15.75">
      <c r="A2" s="127"/>
    </row>
    <row r="3" spans="1:14" ht="12.75">
      <c r="A3" s="215" t="s">
        <v>120</v>
      </c>
      <c r="B3" s="129"/>
      <c r="C3" s="129"/>
      <c r="D3" s="129"/>
      <c r="E3" s="129"/>
      <c r="F3" s="129"/>
      <c r="G3" s="129"/>
      <c r="H3" s="129"/>
      <c r="I3" s="129"/>
      <c r="J3" s="129"/>
      <c r="K3" s="129"/>
      <c r="L3" s="129"/>
      <c r="M3" s="129"/>
      <c r="N3" s="130"/>
    </row>
    <row r="4" spans="1:27" ht="45.75" customHeight="1">
      <c r="A4" s="131">
        <v>1</v>
      </c>
      <c r="B4" s="257" t="s">
        <v>22</v>
      </c>
      <c r="C4" s="257"/>
      <c r="D4" s="257"/>
      <c r="E4" s="257"/>
      <c r="F4" s="257"/>
      <c r="G4" s="257"/>
      <c r="H4" s="257"/>
      <c r="I4" s="257"/>
      <c r="J4" s="257"/>
      <c r="K4" s="257"/>
      <c r="L4" s="257"/>
      <c r="M4" s="257"/>
      <c r="N4" s="130"/>
      <c r="P4" s="255"/>
      <c r="Q4" s="255"/>
      <c r="R4" s="255"/>
      <c r="S4" s="255"/>
      <c r="T4" s="255"/>
      <c r="U4" s="255"/>
      <c r="V4" s="255"/>
      <c r="W4" s="255"/>
      <c r="X4" s="255"/>
      <c r="Y4" s="255"/>
      <c r="Z4" s="255"/>
      <c r="AA4" s="255"/>
    </row>
    <row r="5" spans="1:14" ht="42.75" customHeight="1">
      <c r="A5" s="131">
        <v>2</v>
      </c>
      <c r="B5" s="255" t="s">
        <v>23</v>
      </c>
      <c r="C5" s="255"/>
      <c r="D5" s="255"/>
      <c r="E5" s="255"/>
      <c r="F5" s="255"/>
      <c r="G5" s="255"/>
      <c r="H5" s="255"/>
      <c r="I5" s="255"/>
      <c r="J5" s="255"/>
      <c r="K5" s="255"/>
      <c r="L5" s="255"/>
      <c r="M5" s="255"/>
      <c r="N5" s="130"/>
    </row>
    <row r="6" spans="1:14" ht="30" customHeight="1">
      <c r="A6" s="131">
        <v>3</v>
      </c>
      <c r="B6" s="257" t="s">
        <v>24</v>
      </c>
      <c r="C6" s="257"/>
      <c r="D6" s="257"/>
      <c r="E6" s="257"/>
      <c r="F6" s="257"/>
      <c r="G6" s="257"/>
      <c r="H6" s="257"/>
      <c r="I6" s="257"/>
      <c r="J6" s="257"/>
      <c r="K6" s="257"/>
      <c r="L6" s="257"/>
      <c r="M6" s="257"/>
      <c r="N6" s="130"/>
    </row>
    <row r="7" spans="1:14" ht="32.25" customHeight="1">
      <c r="A7" s="131">
        <v>4</v>
      </c>
      <c r="B7" s="257" t="s">
        <v>25</v>
      </c>
      <c r="C7" s="257"/>
      <c r="D7" s="257"/>
      <c r="E7" s="257"/>
      <c r="F7" s="257"/>
      <c r="G7" s="257"/>
      <c r="H7" s="257"/>
      <c r="I7" s="257"/>
      <c r="J7" s="257"/>
      <c r="K7" s="257"/>
      <c r="L7" s="257"/>
      <c r="M7" s="257"/>
      <c r="N7" s="130"/>
    </row>
    <row r="8" spans="1:14" ht="38.25" customHeight="1">
      <c r="A8" s="131">
        <v>5</v>
      </c>
      <c r="B8" s="257" t="s">
        <v>91</v>
      </c>
      <c r="C8" s="257"/>
      <c r="D8" s="257"/>
      <c r="E8" s="257"/>
      <c r="F8" s="257"/>
      <c r="G8" s="257"/>
      <c r="H8" s="257"/>
      <c r="I8" s="257"/>
      <c r="J8" s="257"/>
      <c r="K8" s="257"/>
      <c r="L8" s="257"/>
      <c r="M8" s="257"/>
      <c r="N8" s="130"/>
    </row>
    <row r="9" spans="1:14" ht="49.5" customHeight="1">
      <c r="A9" s="131">
        <v>6</v>
      </c>
      <c r="B9" s="257" t="s">
        <v>26</v>
      </c>
      <c r="C9" s="257"/>
      <c r="D9" s="257"/>
      <c r="E9" s="257"/>
      <c r="F9" s="257"/>
      <c r="G9" s="257"/>
      <c r="H9" s="257"/>
      <c r="I9" s="257"/>
      <c r="J9" s="257"/>
      <c r="K9" s="257"/>
      <c r="L9" s="257"/>
      <c r="M9" s="257"/>
      <c r="N9" s="130"/>
    </row>
    <row r="10" spans="1:14" ht="33" customHeight="1">
      <c r="A10" s="131">
        <v>7</v>
      </c>
      <c r="B10" s="257" t="s">
        <v>27</v>
      </c>
      <c r="C10" s="257"/>
      <c r="D10" s="257"/>
      <c r="E10" s="257"/>
      <c r="F10" s="257"/>
      <c r="G10" s="257"/>
      <c r="H10" s="257"/>
      <c r="I10" s="257"/>
      <c r="J10" s="257"/>
      <c r="K10" s="257"/>
      <c r="L10" s="257"/>
      <c r="M10" s="257"/>
      <c r="N10" s="130"/>
    </row>
    <row r="11" spans="1:14" ht="46.5" customHeight="1">
      <c r="A11" s="131">
        <v>8</v>
      </c>
      <c r="B11" s="257" t="s">
        <v>28</v>
      </c>
      <c r="C11" s="257"/>
      <c r="D11" s="257"/>
      <c r="E11" s="257"/>
      <c r="F11" s="257"/>
      <c r="G11" s="257"/>
      <c r="H11" s="257"/>
      <c r="I11" s="257"/>
      <c r="J11" s="257"/>
      <c r="K11" s="257"/>
      <c r="L11" s="257"/>
      <c r="M11" s="257"/>
      <c r="N11" s="130"/>
    </row>
    <row r="12" spans="1:14" ht="28.5" customHeight="1">
      <c r="A12" s="131">
        <v>9</v>
      </c>
      <c r="B12" s="257" t="s">
        <v>29</v>
      </c>
      <c r="C12" s="257"/>
      <c r="D12" s="257"/>
      <c r="E12" s="257"/>
      <c r="F12" s="257"/>
      <c r="G12" s="257"/>
      <c r="H12" s="257"/>
      <c r="I12" s="257"/>
      <c r="J12" s="257"/>
      <c r="K12" s="257"/>
      <c r="L12" s="257"/>
      <c r="M12" s="257"/>
      <c r="N12" s="133"/>
    </row>
    <row r="13" spans="1:14" ht="21" customHeight="1">
      <c r="A13" s="215" t="s">
        <v>121</v>
      </c>
      <c r="B13" s="192"/>
      <c r="C13" s="192"/>
      <c r="D13" s="192"/>
      <c r="E13" s="192"/>
      <c r="F13" s="192"/>
      <c r="G13" s="192"/>
      <c r="H13" s="192"/>
      <c r="I13" s="192"/>
      <c r="J13" s="192"/>
      <c r="K13" s="192"/>
      <c r="L13" s="192"/>
      <c r="M13" s="192"/>
      <c r="N13" s="133"/>
    </row>
    <row r="14" spans="1:14" ht="292.5" customHeight="1">
      <c r="A14" s="132">
        <v>1</v>
      </c>
      <c r="B14" s="255" t="s">
        <v>1</v>
      </c>
      <c r="C14" s="255"/>
      <c r="D14" s="255"/>
      <c r="E14" s="255"/>
      <c r="F14" s="255"/>
      <c r="G14" s="255"/>
      <c r="H14" s="255"/>
      <c r="I14" s="255"/>
      <c r="J14" s="255"/>
      <c r="K14" s="255"/>
      <c r="L14" s="255"/>
      <c r="M14" s="255"/>
      <c r="N14" s="133"/>
    </row>
    <row r="15" spans="1:14" ht="12.75">
      <c r="A15" s="2" t="s">
        <v>30</v>
      </c>
      <c r="B15" s="129"/>
      <c r="C15" s="129"/>
      <c r="D15" s="129"/>
      <c r="E15" s="129"/>
      <c r="F15" s="129"/>
      <c r="G15" s="129"/>
      <c r="H15" s="129"/>
      <c r="I15" s="129"/>
      <c r="J15" s="129"/>
      <c r="K15" s="129"/>
      <c r="L15" s="129"/>
      <c r="M15" s="129"/>
      <c r="N15" s="130"/>
    </row>
    <row r="16" spans="1:14" ht="21" customHeight="1">
      <c r="A16" s="258" t="s">
        <v>31</v>
      </c>
      <c r="B16" s="258"/>
      <c r="C16" s="258"/>
      <c r="D16" s="258"/>
      <c r="E16" s="258"/>
      <c r="F16" s="258"/>
      <c r="G16" s="258"/>
      <c r="H16" s="258"/>
      <c r="I16" s="258"/>
      <c r="J16" s="258"/>
      <c r="K16" s="258"/>
      <c r="L16" s="258"/>
      <c r="M16" s="129"/>
      <c r="N16" s="130"/>
    </row>
    <row r="17" spans="1:14" ht="13.5" customHeight="1">
      <c r="A17" s="258"/>
      <c r="B17" s="258"/>
      <c r="C17" s="258"/>
      <c r="D17" s="258"/>
      <c r="E17" s="258"/>
      <c r="F17" s="258"/>
      <c r="G17" s="258"/>
      <c r="H17" s="258"/>
      <c r="I17" s="258"/>
      <c r="J17" s="258"/>
      <c r="K17" s="258"/>
      <c r="L17" s="258"/>
      <c r="M17" s="3"/>
      <c r="N17" s="77"/>
    </row>
    <row r="18" spans="1:14" ht="17.25" customHeight="1">
      <c r="A18" s="258"/>
      <c r="B18" s="258"/>
      <c r="C18" s="258"/>
      <c r="D18" s="258"/>
      <c r="E18" s="258"/>
      <c r="F18" s="258"/>
      <c r="G18" s="258"/>
      <c r="H18" s="258"/>
      <c r="I18" s="258"/>
      <c r="J18" s="258"/>
      <c r="K18" s="258"/>
      <c r="L18" s="258"/>
      <c r="M18" s="3"/>
      <c r="N18" s="77"/>
    </row>
    <row r="19" spans="1:14" ht="12.75">
      <c r="A19" s="4"/>
      <c r="B19" s="5"/>
      <c r="C19" s="6"/>
      <c r="D19" s="5"/>
      <c r="E19" s="7"/>
      <c r="F19" s="7"/>
      <c r="G19" s="7"/>
      <c r="H19" s="7"/>
      <c r="I19" s="259"/>
      <c r="J19" s="260"/>
      <c r="K19" s="260"/>
      <c r="L19" s="260"/>
      <c r="M19" s="260"/>
      <c r="N19" s="260"/>
    </row>
    <row r="20" spans="1:256" s="8" customFormat="1" ht="12.75">
      <c r="A20" s="256" t="s">
        <v>32</v>
      </c>
      <c r="B20" s="256"/>
      <c r="C20" s="161" t="s">
        <v>89</v>
      </c>
      <c r="D20" s="126"/>
      <c r="E20" s="126"/>
      <c r="F20" s="126"/>
      <c r="G20" s="126"/>
      <c r="H20" s="126"/>
      <c r="I20" s="126"/>
      <c r="J20" s="126"/>
      <c r="K20" s="126"/>
      <c r="L20" s="126"/>
      <c r="M20" s="126"/>
      <c r="N20" s="12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s="8" customFormat="1" ht="12.75">
      <c r="A21" s="126" t="s">
        <v>33</v>
      </c>
      <c r="B21" s="126"/>
      <c r="C21" s="126" t="s">
        <v>90</v>
      </c>
      <c r="D21" s="126"/>
      <c r="E21" s="126"/>
      <c r="F21" s="126"/>
      <c r="G21" s="126"/>
      <c r="H21" s="126"/>
      <c r="I21" s="126"/>
      <c r="J21" s="126"/>
      <c r="K21" s="126"/>
      <c r="L21" s="126"/>
      <c r="M21" s="126"/>
      <c r="N21" s="12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sheetData>
  <sheetProtection/>
  <mergeCells count="14">
    <mergeCell ref="B6:M6"/>
    <mergeCell ref="B7:M7"/>
    <mergeCell ref="B12:M12"/>
    <mergeCell ref="B5:M5"/>
    <mergeCell ref="P4:AA4"/>
    <mergeCell ref="B14:M14"/>
    <mergeCell ref="A20:B20"/>
    <mergeCell ref="B8:M8"/>
    <mergeCell ref="B9:M9"/>
    <mergeCell ref="B10:M10"/>
    <mergeCell ref="B11:M11"/>
    <mergeCell ref="A16:L18"/>
    <mergeCell ref="I19:N19"/>
    <mergeCell ref="B4:M4"/>
  </mergeCells>
  <hyperlinks>
    <hyperlink ref="C20" r:id="rId1" display="http://www.ons.gov.uk/ons/rel/pse/public-sector-employment/index.html"/>
    <hyperlink ref="C21" r:id="rId2" display="http://www.ons.gov.uk/ons/rel/lms/labour-market-statistics/index.html"/>
  </hyperlinks>
  <printOptions/>
  <pageMargins left="0.7" right="0.7" top="0.75" bottom="0.75" header="0.3" footer="0.3"/>
  <pageSetup horizontalDpi="600" verticalDpi="600" orientation="landscape" paperSize="9" scale="70" r:id="rId4"/>
  <drawing r:id="rId3"/>
</worksheet>
</file>

<file path=xl/worksheets/sheet20.xml><?xml version="1.0" encoding="utf-8"?>
<worksheet xmlns="http://schemas.openxmlformats.org/spreadsheetml/2006/main" xmlns:r="http://schemas.openxmlformats.org/officeDocument/2006/relationships">
  <sheetPr>
    <tabColor indexed="34"/>
  </sheetPr>
  <dimension ref="A1:AM41"/>
  <sheetViews>
    <sheetView showGridLines="0" zoomScalePageLayoutView="0" workbookViewId="0" topLeftCell="A1">
      <selection activeCell="A1" sqref="A1"/>
    </sheetView>
  </sheetViews>
  <sheetFormatPr defaultColWidth="9.140625" defaultRowHeight="15"/>
  <cols>
    <col min="1" max="1" width="11.8515625" style="34" customWidth="1"/>
    <col min="2" max="2" width="9.140625" style="34" customWidth="1"/>
    <col min="3" max="3" width="10.00390625" style="34" customWidth="1"/>
    <col min="4" max="4" width="13.8515625" style="34" customWidth="1"/>
    <col min="5" max="5" width="12.00390625" style="34" bestFit="1" customWidth="1"/>
    <col min="6" max="6" width="4.00390625" style="34" customWidth="1"/>
    <col min="7" max="7" width="12.00390625" style="34" customWidth="1"/>
    <col min="8" max="8" width="13.28125" style="34" customWidth="1"/>
    <col min="9" max="9" width="12.140625" style="34" customWidth="1"/>
    <col min="10" max="10" width="3.421875" style="34" customWidth="1"/>
    <col min="11" max="11" width="13.57421875" style="34" customWidth="1"/>
    <col min="12" max="12" width="13.00390625" style="34" customWidth="1"/>
    <col min="13" max="13" width="13.8515625" style="34" customWidth="1"/>
    <col min="14" max="14" width="4.00390625" style="34" customWidth="1"/>
    <col min="15" max="16" width="12.8515625" style="34" customWidth="1"/>
    <col min="17" max="17" width="12.00390625" style="34" bestFit="1" customWidth="1"/>
    <col min="18" max="18" width="3.8515625" style="34" customWidth="1"/>
    <col min="19" max="19" width="12.00390625" style="34" customWidth="1"/>
    <col min="20" max="20" width="12.7109375" style="34" bestFit="1" customWidth="1"/>
    <col min="21" max="21" width="13.140625" style="34" customWidth="1"/>
    <col min="22" max="23" width="9.140625" style="34" customWidth="1"/>
    <col min="24" max="16384" width="9.140625" style="7" customWidth="1"/>
  </cols>
  <sheetData>
    <row r="1" spans="1:23" s="28" customFormat="1" ht="18">
      <c r="A1" s="193" t="s">
        <v>102</v>
      </c>
      <c r="B1" s="12"/>
      <c r="D1" s="68"/>
      <c r="E1" s="68"/>
      <c r="F1" s="68"/>
      <c r="G1" s="68"/>
      <c r="H1" s="68"/>
      <c r="I1" s="68"/>
      <c r="J1" s="69"/>
      <c r="K1" s="12"/>
      <c r="L1" s="12"/>
      <c r="M1" s="10"/>
      <c r="N1" s="10"/>
      <c r="O1" s="10"/>
      <c r="P1" s="10"/>
      <c r="Q1" s="10"/>
      <c r="R1" s="48"/>
      <c r="S1" s="12"/>
      <c r="T1" s="12"/>
      <c r="U1" s="12"/>
      <c r="V1" s="12"/>
      <c r="W1" s="12"/>
    </row>
    <row r="2" spans="1:23" s="28" customFormat="1" ht="18">
      <c r="A2" s="193" t="s">
        <v>86</v>
      </c>
      <c r="B2" s="12"/>
      <c r="C2" s="86"/>
      <c r="D2" s="68"/>
      <c r="E2" s="68"/>
      <c r="F2" s="68"/>
      <c r="G2" s="68"/>
      <c r="H2" s="68"/>
      <c r="I2" s="68"/>
      <c r="J2" s="69"/>
      <c r="K2" s="12"/>
      <c r="L2" s="12"/>
      <c r="M2" s="10"/>
      <c r="N2" s="10"/>
      <c r="O2" s="10"/>
      <c r="P2" s="10"/>
      <c r="Q2" s="10"/>
      <c r="R2" s="48"/>
      <c r="S2" s="12"/>
      <c r="T2" s="12"/>
      <c r="U2" s="12"/>
      <c r="V2" s="12"/>
      <c r="W2" s="12"/>
    </row>
    <row r="3" spans="1:23" s="28" customFormat="1" ht="18">
      <c r="A3" s="86" t="s">
        <v>127</v>
      </c>
      <c r="B3" s="12"/>
      <c r="C3" s="86"/>
      <c r="D3" s="68"/>
      <c r="E3" s="68"/>
      <c r="F3" s="68"/>
      <c r="G3" s="68"/>
      <c r="H3" s="68"/>
      <c r="I3" s="68"/>
      <c r="J3" s="69"/>
      <c r="K3" s="12"/>
      <c r="L3" s="12"/>
      <c r="M3" s="10"/>
      <c r="N3" s="10"/>
      <c r="O3" s="10"/>
      <c r="P3" s="10"/>
      <c r="Q3" s="10"/>
      <c r="R3" s="48"/>
      <c r="S3" s="12"/>
      <c r="T3" s="12"/>
      <c r="U3" s="12"/>
      <c r="V3" s="12"/>
      <c r="W3" s="12"/>
    </row>
    <row r="4" spans="1:35" s="28" customFormat="1" ht="13.5" thickBot="1">
      <c r="A4" s="14"/>
      <c r="B4" s="14"/>
      <c r="C4" s="14"/>
      <c r="D4" s="14"/>
      <c r="E4" s="14" t="s">
        <v>64</v>
      </c>
      <c r="F4" s="14"/>
      <c r="G4" s="14"/>
      <c r="H4" s="14"/>
      <c r="I4" s="14"/>
      <c r="J4" s="12"/>
      <c r="K4" s="47"/>
      <c r="L4" s="47"/>
      <c r="M4" s="14"/>
      <c r="N4" s="47"/>
      <c r="O4" s="47"/>
      <c r="P4" s="47"/>
      <c r="R4" s="47"/>
      <c r="S4" s="47"/>
      <c r="T4" s="47"/>
      <c r="U4" s="16" t="s">
        <v>36</v>
      </c>
      <c r="V4" s="47"/>
      <c r="W4" s="47"/>
      <c r="X4" s="47"/>
      <c r="Y4" s="47"/>
      <c r="Z4" s="47"/>
      <c r="AA4" s="47"/>
      <c r="AB4" s="47"/>
      <c r="AC4" s="47"/>
      <c r="AD4" s="47"/>
      <c r="AE4" s="47"/>
      <c r="AF4" s="47"/>
      <c r="AG4" s="47"/>
      <c r="AH4" s="47"/>
      <c r="AI4" s="47"/>
    </row>
    <row r="5" spans="1:39" s="2" customFormat="1" ht="15">
      <c r="A5" s="53"/>
      <c r="B5" s="53"/>
      <c r="C5" s="253" t="s">
        <v>67</v>
      </c>
      <c r="D5" s="253"/>
      <c r="E5" s="254"/>
      <c r="F5" s="70"/>
      <c r="G5" s="253" t="s">
        <v>68</v>
      </c>
      <c r="H5" s="253"/>
      <c r="I5" s="254"/>
      <c r="J5" s="71"/>
      <c r="K5" s="253" t="s">
        <v>72</v>
      </c>
      <c r="L5" s="253"/>
      <c r="M5" s="254"/>
      <c r="N5" s="71"/>
      <c r="O5" s="253" t="s">
        <v>65</v>
      </c>
      <c r="P5" s="253"/>
      <c r="Q5" s="253"/>
      <c r="R5" s="72"/>
      <c r="S5" s="253" t="s">
        <v>66</v>
      </c>
      <c r="T5" s="253"/>
      <c r="U5" s="253"/>
      <c r="V5" s="47"/>
      <c r="W5" s="47" t="s">
        <v>87</v>
      </c>
      <c r="X5" s="47" t="s">
        <v>88</v>
      </c>
      <c r="Y5" s="47"/>
      <c r="Z5" s="47"/>
      <c r="AA5" s="47"/>
      <c r="AB5" s="47"/>
      <c r="AC5" s="47"/>
      <c r="AD5" s="47"/>
      <c r="AE5" s="47"/>
      <c r="AF5" s="47"/>
      <c r="AG5" s="47"/>
      <c r="AH5" s="47"/>
      <c r="AI5" s="47"/>
      <c r="AJ5" s="47"/>
      <c r="AK5" s="47"/>
      <c r="AL5" s="47"/>
      <c r="AM5" s="47"/>
    </row>
    <row r="6" spans="1:39" s="23" customFormat="1" ht="38.25">
      <c r="A6" s="54"/>
      <c r="B6" s="54"/>
      <c r="C6" s="54" t="s">
        <v>84</v>
      </c>
      <c r="D6" s="54" t="s">
        <v>85</v>
      </c>
      <c r="E6" s="73" t="s">
        <v>69</v>
      </c>
      <c r="F6" s="74"/>
      <c r="G6" s="54" t="s">
        <v>84</v>
      </c>
      <c r="H6" s="54" t="s">
        <v>85</v>
      </c>
      <c r="I6" s="73" t="s">
        <v>69</v>
      </c>
      <c r="J6" s="75"/>
      <c r="K6" s="54" t="s">
        <v>84</v>
      </c>
      <c r="L6" s="54" t="s">
        <v>85</v>
      </c>
      <c r="M6" s="73" t="s">
        <v>69</v>
      </c>
      <c r="N6" s="75"/>
      <c r="O6" s="54" t="s">
        <v>84</v>
      </c>
      <c r="P6" s="54" t="s">
        <v>85</v>
      </c>
      <c r="Q6" s="73" t="s">
        <v>69</v>
      </c>
      <c r="R6" s="75"/>
      <c r="S6" s="54" t="s">
        <v>84</v>
      </c>
      <c r="T6" s="54" t="s">
        <v>85</v>
      </c>
      <c r="U6" s="73" t="s">
        <v>69</v>
      </c>
      <c r="V6" s="47"/>
      <c r="W6" s="47"/>
      <c r="X6" s="47"/>
      <c r="Y6" s="47"/>
      <c r="Z6" s="47"/>
      <c r="AA6" s="47"/>
      <c r="AB6" s="47"/>
      <c r="AC6" s="47"/>
      <c r="AD6" s="47"/>
      <c r="AE6" s="47"/>
      <c r="AF6" s="47"/>
      <c r="AG6" s="47"/>
      <c r="AH6" s="47"/>
      <c r="AI6" s="47"/>
      <c r="AJ6" s="47"/>
      <c r="AK6" s="47"/>
      <c r="AL6" s="47"/>
      <c r="AM6" s="47"/>
    </row>
    <row r="7" spans="1:39" s="23" customFormat="1" ht="12.75">
      <c r="A7" s="74"/>
      <c r="B7" s="74"/>
      <c r="C7" s="74"/>
      <c r="D7" s="74"/>
      <c r="E7" s="75"/>
      <c r="F7" s="74"/>
      <c r="G7" s="74"/>
      <c r="H7" s="74"/>
      <c r="I7" s="75"/>
      <c r="J7" s="75"/>
      <c r="K7" s="74"/>
      <c r="L7" s="74"/>
      <c r="M7" s="75"/>
      <c r="N7" s="75"/>
      <c r="O7" s="74"/>
      <c r="P7" s="74"/>
      <c r="Q7" s="75"/>
      <c r="R7" s="75"/>
      <c r="S7" s="74"/>
      <c r="T7" s="74"/>
      <c r="U7" s="75"/>
      <c r="V7" s="47"/>
      <c r="W7" s="47"/>
      <c r="X7" s="47"/>
      <c r="Y7" s="47"/>
      <c r="Z7" s="47"/>
      <c r="AA7" s="47"/>
      <c r="AB7" s="47"/>
      <c r="AC7" s="47"/>
      <c r="AD7" s="47"/>
      <c r="AE7" s="47"/>
      <c r="AF7" s="47"/>
      <c r="AG7" s="47"/>
      <c r="AH7" s="47"/>
      <c r="AI7" s="47"/>
      <c r="AJ7" s="47"/>
      <c r="AK7" s="47"/>
      <c r="AL7" s="47"/>
      <c r="AM7" s="47"/>
    </row>
    <row r="8" spans="1:34" s="28" customFormat="1" ht="12.75">
      <c r="A8" s="55">
        <v>2008</v>
      </c>
      <c r="B8" s="76"/>
      <c r="C8" s="105">
        <v>59.3</v>
      </c>
      <c r="D8" s="105">
        <v>59.4</v>
      </c>
      <c r="E8" s="108">
        <f>D8-C8</f>
        <v>0.10000000000000142</v>
      </c>
      <c r="F8" s="108"/>
      <c r="G8" s="148">
        <v>19947000</v>
      </c>
      <c r="H8" s="148">
        <v>19970000</v>
      </c>
      <c r="I8" s="148">
        <f>H8-G8</f>
        <v>23000</v>
      </c>
      <c r="J8" s="148"/>
      <c r="K8" s="148">
        <v>4634000</v>
      </c>
      <c r="L8" s="148">
        <v>4611000</v>
      </c>
      <c r="M8" s="148">
        <f>L8-K8</f>
        <v>-23000</v>
      </c>
      <c r="N8" s="148"/>
      <c r="O8" s="148">
        <v>1571000</v>
      </c>
      <c r="P8" s="148">
        <v>1571000</v>
      </c>
      <c r="Q8" s="148">
        <f>P8-O8</f>
        <v>0</v>
      </c>
      <c r="R8" s="148"/>
      <c r="S8" s="148">
        <v>7487000</v>
      </c>
      <c r="T8" s="148">
        <v>7487000</v>
      </c>
      <c r="U8" s="148">
        <f>T8-S8</f>
        <v>0</v>
      </c>
      <c r="V8" s="26"/>
      <c r="W8" s="13"/>
      <c r="X8" s="13"/>
      <c r="Y8" s="27"/>
      <c r="Z8" s="13"/>
      <c r="AA8" s="44"/>
      <c r="AB8" s="44"/>
      <c r="AD8" s="29"/>
      <c r="AE8" s="29"/>
      <c r="AF8" s="29"/>
      <c r="AG8" s="29"/>
      <c r="AH8" s="29"/>
    </row>
    <row r="9" spans="1:34" s="28" customFormat="1" ht="12.75">
      <c r="A9" s="33">
        <v>2009</v>
      </c>
      <c r="B9" s="46"/>
      <c r="C9" s="105">
        <v>57</v>
      </c>
      <c r="D9" s="105">
        <v>57.1</v>
      </c>
      <c r="E9" s="108">
        <f aca="true" t="shared" si="0" ref="E9:E36">D9-C9</f>
        <v>0.10000000000000142</v>
      </c>
      <c r="F9" s="105"/>
      <c r="G9" s="148">
        <v>19317000</v>
      </c>
      <c r="H9" s="148">
        <v>19340000</v>
      </c>
      <c r="I9" s="148">
        <f>H9-G9</f>
        <v>23000</v>
      </c>
      <c r="J9" s="148"/>
      <c r="K9" s="148">
        <v>4868000</v>
      </c>
      <c r="L9" s="148">
        <v>4846000</v>
      </c>
      <c r="M9" s="148">
        <f aca="true" t="shared" si="1" ref="M9:M35">L9-K9</f>
        <v>-22000</v>
      </c>
      <c r="N9" s="148"/>
      <c r="O9" s="148">
        <v>2050000</v>
      </c>
      <c r="P9" s="148">
        <v>2050000</v>
      </c>
      <c r="Q9" s="148">
        <f aca="true" t="shared" si="2" ref="Q9:Q36">P9-O9</f>
        <v>0</v>
      </c>
      <c r="R9" s="148"/>
      <c r="S9" s="148">
        <v>7631000</v>
      </c>
      <c r="T9" s="148">
        <v>7631000</v>
      </c>
      <c r="U9" s="148">
        <f>T9-S9</f>
        <v>0</v>
      </c>
      <c r="V9" s="26"/>
      <c r="W9" s="47"/>
      <c r="X9" s="13"/>
      <c r="Y9" s="27"/>
      <c r="Z9" s="13"/>
      <c r="AA9" s="44"/>
      <c r="AB9" s="44"/>
      <c r="AD9" s="29"/>
      <c r="AE9" s="29"/>
      <c r="AF9" s="29"/>
      <c r="AG9" s="29"/>
      <c r="AH9" s="29"/>
    </row>
    <row r="10" spans="1:34" s="28" customFormat="1" ht="12.75">
      <c r="A10" s="33">
        <v>2010</v>
      </c>
      <c r="B10" s="46"/>
      <c r="C10" s="105">
        <v>57</v>
      </c>
      <c r="D10" s="105">
        <v>57.1</v>
      </c>
      <c r="E10" s="108">
        <f t="shared" si="0"/>
        <v>0.10000000000000142</v>
      </c>
      <c r="F10" s="100"/>
      <c r="G10" s="148">
        <v>19432000</v>
      </c>
      <c r="H10" s="148">
        <v>19455000</v>
      </c>
      <c r="I10" s="148">
        <f>H10-G10</f>
        <v>23000</v>
      </c>
      <c r="J10" s="148"/>
      <c r="K10" s="148">
        <v>4865000</v>
      </c>
      <c r="L10" s="148">
        <v>4842000</v>
      </c>
      <c r="M10" s="148">
        <f t="shared" si="1"/>
        <v>-23000</v>
      </c>
      <c r="N10" s="148"/>
      <c r="O10" s="148">
        <v>2078000</v>
      </c>
      <c r="P10" s="148">
        <v>2078000</v>
      </c>
      <c r="Q10" s="148">
        <f t="shared" si="2"/>
        <v>0</v>
      </c>
      <c r="R10" s="148"/>
      <c r="S10" s="148">
        <v>7718000</v>
      </c>
      <c r="T10" s="148">
        <v>7718000</v>
      </c>
      <c r="U10" s="148">
        <f>T10-S10</f>
        <v>0</v>
      </c>
      <c r="V10" s="26"/>
      <c r="W10" s="47"/>
      <c r="X10" s="47"/>
      <c r="Y10" s="27"/>
      <c r="Z10" s="13"/>
      <c r="AA10" s="44"/>
      <c r="AB10" s="44"/>
      <c r="AD10" s="29"/>
      <c r="AE10" s="29"/>
      <c r="AF10" s="29"/>
      <c r="AG10" s="29"/>
      <c r="AH10" s="29"/>
    </row>
    <row r="11" spans="1:34" s="28" customFormat="1" ht="12.75">
      <c r="A11" s="33">
        <v>2011</v>
      </c>
      <c r="B11" s="46"/>
      <c r="C11" s="105">
        <v>57.3</v>
      </c>
      <c r="D11" s="105">
        <v>57.4</v>
      </c>
      <c r="E11" s="108">
        <f t="shared" si="0"/>
        <v>0.10000000000000142</v>
      </c>
      <c r="F11" s="100"/>
      <c r="G11" s="148">
        <v>19661000</v>
      </c>
      <c r="H11" s="148">
        <v>19685000</v>
      </c>
      <c r="I11" s="148">
        <f>H11-G11</f>
        <v>24000</v>
      </c>
      <c r="J11" s="148"/>
      <c r="K11" s="148">
        <v>4710000</v>
      </c>
      <c r="L11" s="148">
        <v>4686000</v>
      </c>
      <c r="M11" s="148">
        <f t="shared" si="1"/>
        <v>-24000</v>
      </c>
      <c r="N11" s="148"/>
      <c r="O11" s="148">
        <v>2159000</v>
      </c>
      <c r="P11" s="148">
        <v>2159000</v>
      </c>
      <c r="Q11" s="148">
        <f t="shared" si="2"/>
        <v>0</v>
      </c>
      <c r="R11" s="148"/>
      <c r="S11" s="148">
        <v>7776000</v>
      </c>
      <c r="T11" s="148">
        <v>7776000</v>
      </c>
      <c r="U11" s="148">
        <f>T11-S11</f>
        <v>0</v>
      </c>
      <c r="V11" s="26"/>
      <c r="W11" s="47"/>
      <c r="X11" s="47"/>
      <c r="Y11" s="27"/>
      <c r="Z11" s="13"/>
      <c r="AA11" s="44"/>
      <c r="AB11" s="44"/>
      <c r="AD11" s="29"/>
      <c r="AE11" s="29"/>
      <c r="AF11" s="29"/>
      <c r="AG11" s="29"/>
      <c r="AH11" s="29"/>
    </row>
    <row r="12" spans="1:34" s="28" customFormat="1" ht="12.75">
      <c r="A12" s="55">
        <v>2012</v>
      </c>
      <c r="B12" s="46"/>
      <c r="C12" s="105">
        <v>58.5</v>
      </c>
      <c r="D12" s="105">
        <v>58.6</v>
      </c>
      <c r="E12" s="108">
        <f t="shared" si="0"/>
        <v>0.10000000000000142</v>
      </c>
      <c r="F12" s="100"/>
      <c r="G12" s="148">
        <v>20066000</v>
      </c>
      <c r="H12" s="148">
        <v>20098000</v>
      </c>
      <c r="I12" s="148">
        <f>H12-G12</f>
        <v>32000</v>
      </c>
      <c r="J12" s="148"/>
      <c r="K12" s="148">
        <v>4602000</v>
      </c>
      <c r="L12" s="148">
        <v>4571000</v>
      </c>
      <c r="M12" s="148">
        <f t="shared" si="1"/>
        <v>-31000</v>
      </c>
      <c r="N12" s="148"/>
      <c r="O12" s="148">
        <v>2147000</v>
      </c>
      <c r="P12" s="148">
        <v>2147000</v>
      </c>
      <c r="Q12" s="148">
        <f t="shared" si="2"/>
        <v>0</v>
      </c>
      <c r="R12" s="148"/>
      <c r="S12" s="148">
        <v>7500000</v>
      </c>
      <c r="T12" s="148">
        <v>7500000</v>
      </c>
      <c r="U12" s="148">
        <f>T12-S12</f>
        <v>0</v>
      </c>
      <c r="V12" s="26"/>
      <c r="W12" s="47"/>
      <c r="X12" s="47"/>
      <c r="Y12" s="27"/>
      <c r="Z12" s="13"/>
      <c r="AA12" s="44"/>
      <c r="AB12" s="44"/>
      <c r="AD12" s="29"/>
      <c r="AE12" s="29"/>
      <c r="AF12" s="29"/>
      <c r="AG12" s="29"/>
      <c r="AH12" s="29"/>
    </row>
    <row r="13" spans="1:34" s="28" customFormat="1" ht="12.75">
      <c r="A13" s="48"/>
      <c r="B13" s="46"/>
      <c r="C13" s="100"/>
      <c r="D13" s="105"/>
      <c r="E13" s="108"/>
      <c r="F13" s="100"/>
      <c r="G13" s="148"/>
      <c r="H13" s="148"/>
      <c r="I13" s="148"/>
      <c r="J13" s="148"/>
      <c r="K13" s="148"/>
      <c r="L13" s="148"/>
      <c r="M13" s="148"/>
      <c r="N13" s="148"/>
      <c r="O13" s="148"/>
      <c r="P13" s="148"/>
      <c r="Q13" s="148"/>
      <c r="R13" s="148"/>
      <c r="S13" s="148"/>
      <c r="T13" s="148"/>
      <c r="U13" s="148"/>
      <c r="V13" s="26"/>
      <c r="W13" s="47"/>
      <c r="X13" s="47"/>
      <c r="Y13" s="27"/>
      <c r="Z13" s="13"/>
      <c r="AA13" s="44"/>
      <c r="AB13" s="44"/>
      <c r="AD13" s="29"/>
      <c r="AE13" s="29"/>
      <c r="AF13" s="29"/>
      <c r="AG13" s="29"/>
      <c r="AH13" s="29"/>
    </row>
    <row r="14" spans="1:34" s="28" customFormat="1" ht="12.75">
      <c r="A14" s="33">
        <v>2008</v>
      </c>
      <c r="B14" s="27" t="s">
        <v>53</v>
      </c>
      <c r="C14" s="105">
        <v>59.4</v>
      </c>
      <c r="D14" s="105">
        <v>59.4</v>
      </c>
      <c r="E14" s="108">
        <f t="shared" si="0"/>
        <v>0</v>
      </c>
      <c r="F14" s="100"/>
      <c r="G14" s="148">
        <v>19951000</v>
      </c>
      <c r="H14" s="148">
        <v>19951000</v>
      </c>
      <c r="I14" s="148">
        <f>G14-H14</f>
        <v>0</v>
      </c>
      <c r="J14" s="148"/>
      <c r="K14" s="148">
        <v>4607000</v>
      </c>
      <c r="L14" s="148">
        <v>4607000</v>
      </c>
      <c r="M14" s="148">
        <f t="shared" si="1"/>
        <v>0</v>
      </c>
      <c r="N14" s="148"/>
      <c r="O14" s="148">
        <v>1404000</v>
      </c>
      <c r="P14" s="148">
        <v>1404000</v>
      </c>
      <c r="Q14" s="148">
        <f t="shared" si="2"/>
        <v>0</v>
      </c>
      <c r="R14" s="148"/>
      <c r="S14" s="148">
        <v>7599000</v>
      </c>
      <c r="T14" s="148">
        <v>7599000</v>
      </c>
      <c r="U14" s="148">
        <f>T14-S14</f>
        <v>0</v>
      </c>
      <c r="V14" s="26"/>
      <c r="W14" s="47"/>
      <c r="X14" s="47"/>
      <c r="Y14" s="27"/>
      <c r="Z14" s="13"/>
      <c r="AA14" s="44"/>
      <c r="AB14" s="44"/>
      <c r="AD14" s="29"/>
      <c r="AE14" s="29"/>
      <c r="AF14" s="29"/>
      <c r="AG14" s="29"/>
      <c r="AH14" s="29"/>
    </row>
    <row r="15" spans="1:34" s="28" customFormat="1" ht="12.75">
      <c r="A15" s="33"/>
      <c r="B15" s="27" t="s">
        <v>54</v>
      </c>
      <c r="C15" s="105">
        <v>59.5</v>
      </c>
      <c r="D15" s="105">
        <v>59.5</v>
      </c>
      <c r="E15" s="108">
        <f t="shared" si="0"/>
        <v>0</v>
      </c>
      <c r="F15" s="100"/>
      <c r="G15" s="148">
        <v>20005000</v>
      </c>
      <c r="H15" s="148">
        <v>20005000</v>
      </c>
      <c r="I15" s="148">
        <f aca="true" t="shared" si="3" ref="I15:I35">G15-H15</f>
        <v>0</v>
      </c>
      <c r="J15" s="148"/>
      <c r="K15" s="148">
        <v>4611000</v>
      </c>
      <c r="L15" s="148">
        <v>4611000</v>
      </c>
      <c r="M15" s="148">
        <f t="shared" si="1"/>
        <v>0</v>
      </c>
      <c r="N15" s="148"/>
      <c r="O15" s="148">
        <v>1511000</v>
      </c>
      <c r="P15" s="148">
        <v>1511000</v>
      </c>
      <c r="Q15" s="148">
        <f t="shared" si="2"/>
        <v>0</v>
      </c>
      <c r="R15" s="148"/>
      <c r="S15" s="148">
        <v>7490000</v>
      </c>
      <c r="T15" s="148">
        <v>7490000</v>
      </c>
      <c r="U15" s="148">
        <f aca="true" t="shared" si="4" ref="U15:U36">T15-S15</f>
        <v>0</v>
      </c>
      <c r="V15" s="26"/>
      <c r="W15" s="47"/>
      <c r="X15" s="47"/>
      <c r="Y15" s="27"/>
      <c r="Z15" s="13"/>
      <c r="AA15" s="44"/>
      <c r="AB15" s="44"/>
      <c r="AD15" s="29"/>
      <c r="AE15" s="29"/>
      <c r="AF15" s="29"/>
      <c r="AG15" s="29"/>
      <c r="AH15" s="29"/>
    </row>
    <row r="16" spans="1:34" s="28" customFormat="1" ht="12.75">
      <c r="A16" s="33"/>
      <c r="B16" s="27" t="s">
        <v>55</v>
      </c>
      <c r="C16" s="105">
        <v>59.2</v>
      </c>
      <c r="D16" s="105">
        <v>59.2</v>
      </c>
      <c r="E16" s="108">
        <f t="shared" si="0"/>
        <v>0</v>
      </c>
      <c r="F16" s="100"/>
      <c r="G16" s="148">
        <v>19942000</v>
      </c>
      <c r="H16" s="148">
        <v>19942000</v>
      </c>
      <c r="I16" s="148">
        <f t="shared" si="3"/>
        <v>0</v>
      </c>
      <c r="J16" s="148"/>
      <c r="K16" s="148">
        <v>4627000</v>
      </c>
      <c r="L16" s="148">
        <v>4627000</v>
      </c>
      <c r="M16" s="148">
        <f t="shared" si="1"/>
        <v>0</v>
      </c>
      <c r="N16" s="148"/>
      <c r="O16" s="148">
        <v>1662000</v>
      </c>
      <c r="P16" s="148">
        <v>1662000</v>
      </c>
      <c r="Q16" s="148">
        <f t="shared" si="2"/>
        <v>0</v>
      </c>
      <c r="R16" s="148"/>
      <c r="S16" s="148">
        <v>7433000</v>
      </c>
      <c r="T16" s="148">
        <v>7433000</v>
      </c>
      <c r="U16" s="148">
        <f t="shared" si="4"/>
        <v>0</v>
      </c>
      <c r="V16" s="26"/>
      <c r="W16" s="47"/>
      <c r="X16" s="47"/>
      <c r="Y16" s="27"/>
      <c r="Z16" s="13"/>
      <c r="AA16" s="44"/>
      <c r="AB16" s="44"/>
      <c r="AD16" s="29"/>
      <c r="AE16" s="29"/>
      <c r="AF16" s="29"/>
      <c r="AG16" s="29"/>
      <c r="AH16" s="29"/>
    </row>
    <row r="17" spans="1:34" s="28" customFormat="1" ht="12.75">
      <c r="A17" s="33"/>
      <c r="B17" s="27" t="s">
        <v>56</v>
      </c>
      <c r="C17" s="105">
        <v>58.5</v>
      </c>
      <c r="D17" s="105">
        <v>58.5</v>
      </c>
      <c r="E17" s="108">
        <f t="shared" si="0"/>
        <v>0</v>
      </c>
      <c r="F17" s="100"/>
      <c r="G17" s="148">
        <v>19708000</v>
      </c>
      <c r="H17" s="148">
        <v>19708000</v>
      </c>
      <c r="I17" s="148">
        <f t="shared" si="3"/>
        <v>0</v>
      </c>
      <c r="J17" s="148"/>
      <c r="K17" s="148">
        <v>4872000</v>
      </c>
      <c r="L17" s="148">
        <v>4872000</v>
      </c>
      <c r="M17" s="148">
        <f t="shared" si="1"/>
        <v>0</v>
      </c>
      <c r="N17" s="148"/>
      <c r="O17" s="148">
        <v>1705000</v>
      </c>
      <c r="P17" s="148">
        <v>1705000</v>
      </c>
      <c r="Q17" s="148">
        <f t="shared" si="2"/>
        <v>0</v>
      </c>
      <c r="R17" s="148"/>
      <c r="S17" s="148">
        <v>7427000</v>
      </c>
      <c r="T17" s="148">
        <v>7427000</v>
      </c>
      <c r="U17" s="148">
        <f t="shared" si="4"/>
        <v>0</v>
      </c>
      <c r="V17" s="26"/>
      <c r="W17" s="47"/>
      <c r="X17" s="47"/>
      <c r="Y17" s="27"/>
      <c r="Z17" s="13"/>
      <c r="AA17" s="44"/>
      <c r="AB17" s="44"/>
      <c r="AD17" s="29"/>
      <c r="AE17" s="29"/>
      <c r="AF17" s="29"/>
      <c r="AG17" s="29"/>
      <c r="AH17" s="29"/>
    </row>
    <row r="18" spans="1:34" s="28" customFormat="1" ht="12.75">
      <c r="A18" s="33">
        <v>2009</v>
      </c>
      <c r="B18" s="27" t="s">
        <v>53</v>
      </c>
      <c r="C18" s="105">
        <v>57.4</v>
      </c>
      <c r="D18" s="105">
        <v>57.4</v>
      </c>
      <c r="E18" s="108">
        <f t="shared" si="0"/>
        <v>0</v>
      </c>
      <c r="F18" s="100"/>
      <c r="G18" s="148">
        <v>19382000</v>
      </c>
      <c r="H18" s="148">
        <v>19382000</v>
      </c>
      <c r="I18" s="148">
        <f t="shared" si="3"/>
        <v>0</v>
      </c>
      <c r="J18" s="148"/>
      <c r="K18" s="148">
        <v>4850000</v>
      </c>
      <c r="L18" s="148">
        <v>4850000</v>
      </c>
      <c r="M18" s="148">
        <f t="shared" si="1"/>
        <v>0</v>
      </c>
      <c r="N18" s="148"/>
      <c r="O18" s="148">
        <v>1911000</v>
      </c>
      <c r="P18" s="148">
        <v>1911000</v>
      </c>
      <c r="Q18" s="148">
        <f t="shared" si="2"/>
        <v>0</v>
      </c>
      <c r="R18" s="148"/>
      <c r="S18" s="148">
        <v>7610000</v>
      </c>
      <c r="T18" s="148">
        <v>7610000</v>
      </c>
      <c r="U18" s="148">
        <f t="shared" si="4"/>
        <v>0</v>
      </c>
      <c r="V18" s="26"/>
      <c r="W18" s="13"/>
      <c r="X18" s="13"/>
      <c r="Y18" s="27"/>
      <c r="Z18" s="13"/>
      <c r="AA18" s="44"/>
      <c r="AB18" s="44"/>
      <c r="AD18" s="29"/>
      <c r="AE18" s="29"/>
      <c r="AF18" s="29"/>
      <c r="AG18" s="29"/>
      <c r="AH18" s="29"/>
    </row>
    <row r="19" spans="1:34" s="28" customFormat="1" ht="12.75">
      <c r="A19" s="33"/>
      <c r="B19" s="27" t="s">
        <v>54</v>
      </c>
      <c r="C19" s="105">
        <v>56.9</v>
      </c>
      <c r="D19" s="105">
        <v>56.9</v>
      </c>
      <c r="E19" s="108">
        <f t="shared" si="0"/>
        <v>0</v>
      </c>
      <c r="F19" s="100"/>
      <c r="G19" s="148">
        <v>19238000</v>
      </c>
      <c r="H19" s="148">
        <v>19238000</v>
      </c>
      <c r="I19" s="148">
        <f t="shared" si="3"/>
        <v>0</v>
      </c>
      <c r="J19" s="148"/>
      <c r="K19" s="148">
        <v>4846000</v>
      </c>
      <c r="L19" s="148">
        <v>4846000</v>
      </c>
      <c r="M19" s="148">
        <f t="shared" si="1"/>
        <v>0</v>
      </c>
      <c r="N19" s="148"/>
      <c r="O19" s="148">
        <v>2136000</v>
      </c>
      <c r="P19" s="148">
        <v>2136000</v>
      </c>
      <c r="Q19" s="148">
        <f t="shared" si="2"/>
        <v>0</v>
      </c>
      <c r="R19" s="148"/>
      <c r="S19" s="148">
        <v>7600000</v>
      </c>
      <c r="T19" s="148">
        <v>7600000</v>
      </c>
      <c r="U19" s="148">
        <f t="shared" si="4"/>
        <v>0</v>
      </c>
      <c r="V19" s="26"/>
      <c r="W19" s="13"/>
      <c r="X19" s="13"/>
      <c r="Y19" s="27"/>
      <c r="Z19" s="13"/>
      <c r="AA19" s="44"/>
      <c r="AB19" s="44"/>
      <c r="AD19" s="29"/>
      <c r="AE19" s="29"/>
      <c r="AF19" s="29"/>
      <c r="AG19" s="29"/>
      <c r="AH19" s="29"/>
    </row>
    <row r="20" spans="1:34" s="28" customFormat="1" ht="12.75">
      <c r="A20" s="33"/>
      <c r="B20" s="27" t="s">
        <v>55</v>
      </c>
      <c r="C20" s="105">
        <v>57.1</v>
      </c>
      <c r="D20" s="105">
        <v>57.1</v>
      </c>
      <c r="E20" s="108">
        <f t="shared" si="0"/>
        <v>0</v>
      </c>
      <c r="F20" s="100"/>
      <c r="G20" s="148">
        <v>19385000</v>
      </c>
      <c r="H20" s="148">
        <v>19385000</v>
      </c>
      <c r="I20" s="148">
        <f t="shared" si="3"/>
        <v>0</v>
      </c>
      <c r="J20" s="148"/>
      <c r="K20" s="148">
        <v>4859000</v>
      </c>
      <c r="L20" s="148">
        <v>4859000</v>
      </c>
      <c r="M20" s="148">
        <f t="shared" si="1"/>
        <v>0</v>
      </c>
      <c r="N20" s="148"/>
      <c r="O20" s="148">
        <v>2172000</v>
      </c>
      <c r="P20" s="148">
        <v>2172000</v>
      </c>
      <c r="Q20" s="148">
        <f t="shared" si="2"/>
        <v>0</v>
      </c>
      <c r="R20" s="148"/>
      <c r="S20" s="148">
        <v>7517000</v>
      </c>
      <c r="T20" s="148">
        <v>7517000</v>
      </c>
      <c r="U20" s="148">
        <f t="shared" si="4"/>
        <v>0</v>
      </c>
      <c r="V20" s="26"/>
      <c r="W20" s="13"/>
      <c r="X20" s="13"/>
      <c r="Y20" s="27"/>
      <c r="Z20" s="13"/>
      <c r="AA20" s="44"/>
      <c r="AB20" s="44"/>
      <c r="AD20" s="29"/>
      <c r="AE20" s="29"/>
      <c r="AF20" s="29"/>
      <c r="AG20" s="29"/>
      <c r="AH20" s="29"/>
    </row>
    <row r="21" spans="1:34" s="28" customFormat="1" ht="12.75">
      <c r="A21" s="48"/>
      <c r="B21" s="27" t="s">
        <v>56</v>
      </c>
      <c r="C21" s="105">
        <v>56.8</v>
      </c>
      <c r="D21" s="105">
        <v>56.8</v>
      </c>
      <c r="E21" s="108">
        <f t="shared" si="0"/>
        <v>0</v>
      </c>
      <c r="F21" s="100"/>
      <c r="G21" s="148">
        <v>19277000</v>
      </c>
      <c r="H21" s="148">
        <v>19277000</v>
      </c>
      <c r="I21" s="148">
        <f t="shared" si="3"/>
        <v>0</v>
      </c>
      <c r="J21" s="148"/>
      <c r="K21" s="148">
        <v>4904000</v>
      </c>
      <c r="L21" s="148">
        <v>4904000</v>
      </c>
      <c r="M21" s="148">
        <f t="shared" si="1"/>
        <v>0</v>
      </c>
      <c r="N21" s="148"/>
      <c r="O21" s="148">
        <v>1980000</v>
      </c>
      <c r="P21" s="148">
        <v>1980000</v>
      </c>
      <c r="Q21" s="148">
        <f t="shared" si="2"/>
        <v>0</v>
      </c>
      <c r="R21" s="148"/>
      <c r="S21" s="148">
        <v>7799000</v>
      </c>
      <c r="T21" s="148">
        <v>7799000</v>
      </c>
      <c r="U21" s="148">
        <f t="shared" si="4"/>
        <v>0</v>
      </c>
      <c r="V21" s="26"/>
      <c r="W21" s="13"/>
      <c r="X21" s="13"/>
      <c r="Y21" s="27"/>
      <c r="Z21" s="13"/>
      <c r="AA21" s="44"/>
      <c r="AB21" s="44"/>
      <c r="AD21" s="29"/>
      <c r="AE21" s="29"/>
      <c r="AF21" s="29"/>
      <c r="AG21" s="29"/>
      <c r="AH21" s="29"/>
    </row>
    <row r="22" spans="1:34" s="28" customFormat="1" ht="12.75">
      <c r="A22" s="33">
        <v>2010</v>
      </c>
      <c r="B22" s="27" t="s">
        <v>53</v>
      </c>
      <c r="C22" s="105">
        <v>56.4</v>
      </c>
      <c r="D22" s="105">
        <v>56.4</v>
      </c>
      <c r="E22" s="108">
        <f t="shared" si="0"/>
        <v>0</v>
      </c>
      <c r="F22" s="100"/>
      <c r="G22" s="148">
        <v>19191000</v>
      </c>
      <c r="H22" s="148">
        <v>19191000</v>
      </c>
      <c r="I22" s="148">
        <f t="shared" si="3"/>
        <v>0</v>
      </c>
      <c r="J22" s="148"/>
      <c r="K22" s="148">
        <v>4868000</v>
      </c>
      <c r="L22" s="148">
        <v>4868000</v>
      </c>
      <c r="M22" s="148">
        <f t="shared" si="1"/>
        <v>0</v>
      </c>
      <c r="N22" s="148"/>
      <c r="O22" s="148">
        <v>2055000</v>
      </c>
      <c r="P22" s="148">
        <v>2055000</v>
      </c>
      <c r="Q22" s="148">
        <f t="shared" si="2"/>
        <v>0</v>
      </c>
      <c r="R22" s="148"/>
      <c r="S22" s="148">
        <v>7886000</v>
      </c>
      <c r="T22" s="148">
        <v>7886000</v>
      </c>
      <c r="U22" s="148">
        <f t="shared" si="4"/>
        <v>0</v>
      </c>
      <c r="V22" s="26"/>
      <c r="W22" s="13"/>
      <c r="X22" s="13"/>
      <c r="Y22" s="27"/>
      <c r="Z22" s="13"/>
      <c r="AA22" s="44"/>
      <c r="AB22" s="44"/>
      <c r="AD22" s="29"/>
      <c r="AE22" s="29"/>
      <c r="AF22" s="29"/>
      <c r="AG22" s="29"/>
      <c r="AH22" s="29"/>
    </row>
    <row r="23" spans="1:34" s="28" customFormat="1" ht="12.75">
      <c r="A23" s="33"/>
      <c r="B23" s="27" t="s">
        <v>54</v>
      </c>
      <c r="C23" s="105">
        <v>57.2</v>
      </c>
      <c r="D23" s="105">
        <v>57.2</v>
      </c>
      <c r="E23" s="108">
        <f t="shared" si="0"/>
        <v>0</v>
      </c>
      <c r="F23" s="100"/>
      <c r="G23" s="148">
        <v>19473000</v>
      </c>
      <c r="H23" s="148">
        <v>19473000</v>
      </c>
      <c r="I23" s="148">
        <f t="shared" si="3"/>
        <v>0</v>
      </c>
      <c r="J23" s="148"/>
      <c r="K23" s="148">
        <v>4842000</v>
      </c>
      <c r="L23" s="148">
        <v>4842000</v>
      </c>
      <c r="M23" s="148">
        <f t="shared" si="1"/>
        <v>0</v>
      </c>
      <c r="N23" s="148"/>
      <c r="O23" s="148">
        <v>2079000</v>
      </c>
      <c r="P23" s="148">
        <v>2079000</v>
      </c>
      <c r="Q23" s="148">
        <f t="shared" si="2"/>
        <v>0</v>
      </c>
      <c r="R23" s="148"/>
      <c r="S23" s="148">
        <v>7660000</v>
      </c>
      <c r="T23" s="148">
        <v>7660000</v>
      </c>
      <c r="U23" s="148">
        <f t="shared" si="4"/>
        <v>0</v>
      </c>
      <c r="V23" s="26"/>
      <c r="W23" s="13"/>
      <c r="X23" s="13"/>
      <c r="Y23" s="27"/>
      <c r="Z23" s="13"/>
      <c r="AA23" s="44"/>
      <c r="AB23" s="44"/>
      <c r="AD23" s="29"/>
      <c r="AE23" s="29"/>
      <c r="AF23" s="29"/>
      <c r="AG23" s="29"/>
      <c r="AH23" s="29"/>
    </row>
    <row r="24" spans="1:34" s="28" customFormat="1" ht="12.75">
      <c r="A24" s="33"/>
      <c r="B24" s="27" t="s">
        <v>55</v>
      </c>
      <c r="C24" s="105">
        <v>57.5</v>
      </c>
      <c r="D24" s="105">
        <v>57.5</v>
      </c>
      <c r="E24" s="108">
        <f t="shared" si="0"/>
        <v>0</v>
      </c>
      <c r="F24" s="100"/>
      <c r="G24" s="148">
        <v>19618000</v>
      </c>
      <c r="H24" s="148">
        <v>19618000</v>
      </c>
      <c r="I24" s="148">
        <f t="shared" si="3"/>
        <v>0</v>
      </c>
      <c r="J24" s="148"/>
      <c r="K24" s="148">
        <v>4784000</v>
      </c>
      <c r="L24" s="148">
        <v>4784000</v>
      </c>
      <c r="M24" s="148">
        <f t="shared" si="1"/>
        <v>0</v>
      </c>
      <c r="N24" s="148"/>
      <c r="O24" s="148">
        <v>2136000</v>
      </c>
      <c r="P24" s="148">
        <v>2136000</v>
      </c>
      <c r="Q24" s="148">
        <f t="shared" si="2"/>
        <v>0</v>
      </c>
      <c r="R24" s="148"/>
      <c r="S24" s="148">
        <v>7571000</v>
      </c>
      <c r="T24" s="148">
        <v>7571000</v>
      </c>
      <c r="U24" s="148">
        <f t="shared" si="4"/>
        <v>0</v>
      </c>
      <c r="V24" s="26"/>
      <c r="W24" s="13"/>
      <c r="X24" s="13"/>
      <c r="Y24" s="27"/>
      <c r="Z24" s="13"/>
      <c r="AA24" s="44"/>
      <c r="AB24" s="44"/>
      <c r="AD24" s="29"/>
      <c r="AE24" s="29"/>
      <c r="AF24" s="29"/>
      <c r="AG24" s="29"/>
      <c r="AH24" s="29"/>
    </row>
    <row r="25" spans="1:34" s="28" customFormat="1" ht="15">
      <c r="A25" s="33"/>
      <c r="B25" s="27" t="s">
        <v>56</v>
      </c>
      <c r="C25" s="105">
        <v>57.3</v>
      </c>
      <c r="D25" s="105">
        <v>57.3</v>
      </c>
      <c r="E25" s="108">
        <f t="shared" si="0"/>
        <v>0</v>
      </c>
      <c r="F25" s="111"/>
      <c r="G25" s="148">
        <v>19618000</v>
      </c>
      <c r="H25" s="148">
        <v>19618000</v>
      </c>
      <c r="I25" s="148">
        <f t="shared" si="3"/>
        <v>0</v>
      </c>
      <c r="J25" s="148"/>
      <c r="K25" s="148">
        <v>4795000</v>
      </c>
      <c r="L25" s="148">
        <v>4795000</v>
      </c>
      <c r="M25" s="148">
        <f t="shared" si="1"/>
        <v>0</v>
      </c>
      <c r="N25" s="148"/>
      <c r="O25" s="148">
        <v>2043000</v>
      </c>
      <c r="P25" s="148">
        <v>2043000</v>
      </c>
      <c r="Q25" s="148">
        <f t="shared" si="2"/>
        <v>0</v>
      </c>
      <c r="R25" s="148"/>
      <c r="S25" s="148">
        <v>7754000</v>
      </c>
      <c r="T25" s="148">
        <v>7754000</v>
      </c>
      <c r="U25" s="148">
        <f t="shared" si="4"/>
        <v>0</v>
      </c>
      <c r="V25" s="26"/>
      <c r="W25" s="47"/>
      <c r="X25" s="47"/>
      <c r="Y25" s="27"/>
      <c r="Z25" s="13"/>
      <c r="AA25" s="44"/>
      <c r="AB25" s="44"/>
      <c r="AD25" s="29"/>
      <c r="AE25" s="29"/>
      <c r="AF25" s="29"/>
      <c r="AG25" s="29"/>
      <c r="AH25" s="29"/>
    </row>
    <row r="26" spans="1:34" s="28" customFormat="1" ht="15">
      <c r="A26" s="33">
        <v>2011</v>
      </c>
      <c r="B26" s="27" t="s">
        <v>53</v>
      </c>
      <c r="C26" s="105">
        <v>57.1</v>
      </c>
      <c r="D26" s="105">
        <v>57.1</v>
      </c>
      <c r="E26" s="108">
        <f t="shared" si="0"/>
        <v>0</v>
      </c>
      <c r="F26" s="111"/>
      <c r="G26" s="148">
        <v>19570000</v>
      </c>
      <c r="H26" s="148">
        <v>19570000</v>
      </c>
      <c r="I26" s="148">
        <f t="shared" si="3"/>
        <v>0</v>
      </c>
      <c r="J26" s="148"/>
      <c r="K26" s="148">
        <v>4775000</v>
      </c>
      <c r="L26" s="148">
        <v>4775000</v>
      </c>
      <c r="M26" s="148">
        <f t="shared" si="1"/>
        <v>0</v>
      </c>
      <c r="N26" s="148"/>
      <c r="O26" s="148">
        <v>2014000</v>
      </c>
      <c r="P26" s="148">
        <v>2014000</v>
      </c>
      <c r="Q26" s="148">
        <f t="shared" si="2"/>
        <v>0</v>
      </c>
      <c r="R26" s="148"/>
      <c r="S26" s="148">
        <v>7904000</v>
      </c>
      <c r="T26" s="148">
        <v>7904000</v>
      </c>
      <c r="U26" s="148">
        <f t="shared" si="4"/>
        <v>0</v>
      </c>
      <c r="V26" s="26"/>
      <c r="W26" s="47"/>
      <c r="X26" s="47"/>
      <c r="Y26" s="27"/>
      <c r="Z26" s="13"/>
      <c r="AA26" s="44"/>
      <c r="AB26" s="44"/>
      <c r="AD26" s="29"/>
      <c r="AE26" s="29"/>
      <c r="AF26" s="29"/>
      <c r="AG26" s="29"/>
      <c r="AH26" s="29"/>
    </row>
    <row r="27" spans="1:34" s="28" customFormat="1" ht="15">
      <c r="A27" s="33"/>
      <c r="B27" s="27" t="s">
        <v>54</v>
      </c>
      <c r="C27" s="105">
        <v>57.3</v>
      </c>
      <c r="D27" s="105">
        <v>57.3</v>
      </c>
      <c r="E27" s="108">
        <f t="shared" si="0"/>
        <v>0</v>
      </c>
      <c r="F27" s="111"/>
      <c r="G27" s="148">
        <v>19668000</v>
      </c>
      <c r="H27" s="148">
        <v>19668000</v>
      </c>
      <c r="I27" s="148">
        <f t="shared" si="3"/>
        <v>0</v>
      </c>
      <c r="J27" s="148"/>
      <c r="K27" s="148">
        <v>4686000</v>
      </c>
      <c r="L27" s="148">
        <v>4686000</v>
      </c>
      <c r="M27" s="148">
        <f t="shared" si="1"/>
        <v>0</v>
      </c>
      <c r="N27" s="148"/>
      <c r="O27" s="148">
        <v>2158000</v>
      </c>
      <c r="P27" s="148">
        <v>2158000</v>
      </c>
      <c r="Q27" s="148">
        <f t="shared" si="2"/>
        <v>0</v>
      </c>
      <c r="R27" s="148"/>
      <c r="S27" s="148">
        <v>7796000</v>
      </c>
      <c r="T27" s="148">
        <v>7796000</v>
      </c>
      <c r="U27" s="148">
        <f t="shared" si="4"/>
        <v>0</v>
      </c>
      <c r="V27" s="26"/>
      <c r="W27" s="47"/>
      <c r="X27" s="47"/>
      <c r="Y27" s="27"/>
      <c r="Z27" s="13"/>
      <c r="AA27" s="44"/>
      <c r="AB27" s="44"/>
      <c r="AD27" s="29"/>
      <c r="AE27" s="29"/>
      <c r="AF27" s="29"/>
      <c r="AG27" s="29"/>
      <c r="AH27" s="29"/>
    </row>
    <row r="28" spans="1:34" s="28" customFormat="1" ht="15">
      <c r="A28" s="33"/>
      <c r="B28" s="27" t="s">
        <v>55</v>
      </c>
      <c r="C28" s="105">
        <v>57.5</v>
      </c>
      <c r="D28" s="105">
        <v>57.5</v>
      </c>
      <c r="E28" s="108">
        <f t="shared" si="0"/>
        <v>0</v>
      </c>
      <c r="F28" s="111"/>
      <c r="G28" s="148">
        <v>19739000</v>
      </c>
      <c r="H28" s="148">
        <v>19739000</v>
      </c>
      <c r="I28" s="148">
        <f t="shared" si="3"/>
        <v>0</v>
      </c>
      <c r="J28" s="148"/>
      <c r="K28" s="148">
        <v>4653000</v>
      </c>
      <c r="L28" s="148">
        <v>4653000</v>
      </c>
      <c r="M28" s="148">
        <f t="shared" si="1"/>
        <v>0</v>
      </c>
      <c r="N28" s="148"/>
      <c r="O28" s="148">
        <v>2287000</v>
      </c>
      <c r="P28" s="148">
        <v>2287000</v>
      </c>
      <c r="Q28" s="148">
        <f t="shared" si="2"/>
        <v>0</v>
      </c>
      <c r="R28" s="148"/>
      <c r="S28" s="148">
        <v>7638000</v>
      </c>
      <c r="T28" s="148">
        <v>7638000</v>
      </c>
      <c r="U28" s="148">
        <f t="shared" si="4"/>
        <v>0</v>
      </c>
      <c r="V28" s="26"/>
      <c r="W28" s="47"/>
      <c r="X28" s="47"/>
      <c r="Y28" s="27"/>
      <c r="Z28" s="13"/>
      <c r="AA28" s="44"/>
      <c r="AB28" s="44"/>
      <c r="AD28" s="29"/>
      <c r="AE28" s="29"/>
      <c r="AF28" s="29"/>
      <c r="AG28" s="29"/>
      <c r="AH28" s="29"/>
    </row>
    <row r="29" spans="1:34" s="28" customFormat="1" ht="15">
      <c r="A29" s="33"/>
      <c r="B29" s="27" t="s">
        <v>56</v>
      </c>
      <c r="C29" s="226">
        <v>57.5</v>
      </c>
      <c r="D29" s="117">
        <v>57.5</v>
      </c>
      <c r="E29" s="108">
        <f t="shared" si="0"/>
        <v>0</v>
      </c>
      <c r="F29" s="111"/>
      <c r="G29" s="148">
        <v>19732000</v>
      </c>
      <c r="H29" s="148">
        <v>19732000</v>
      </c>
      <c r="I29" s="148">
        <f t="shared" si="3"/>
        <v>0</v>
      </c>
      <c r="J29" s="148"/>
      <c r="K29" s="148">
        <v>4660000</v>
      </c>
      <c r="L29" s="148">
        <v>4660000</v>
      </c>
      <c r="M29" s="148">
        <f t="shared" si="1"/>
        <v>0</v>
      </c>
      <c r="N29" s="148"/>
      <c r="O29" s="148">
        <v>2176000</v>
      </c>
      <c r="P29" s="148">
        <v>2176000</v>
      </c>
      <c r="Q29" s="148">
        <f t="shared" si="2"/>
        <v>0</v>
      </c>
      <c r="R29" s="148"/>
      <c r="S29" s="148">
        <v>7765000</v>
      </c>
      <c r="T29" s="148">
        <v>7765000</v>
      </c>
      <c r="U29" s="148">
        <f t="shared" si="4"/>
        <v>0</v>
      </c>
      <c r="V29" s="26"/>
      <c r="W29" s="47"/>
      <c r="X29" s="47"/>
      <c r="Y29" s="27"/>
      <c r="Z29" s="13"/>
      <c r="AA29" s="44"/>
      <c r="AB29" s="44"/>
      <c r="AD29" s="29"/>
      <c r="AE29" s="29"/>
      <c r="AF29" s="29"/>
      <c r="AG29" s="29"/>
      <c r="AH29" s="29"/>
    </row>
    <row r="30" spans="1:34" s="28" customFormat="1" ht="15">
      <c r="A30" s="33">
        <v>2012</v>
      </c>
      <c r="B30" s="27" t="s">
        <v>53</v>
      </c>
      <c r="C30" s="105">
        <v>57.7</v>
      </c>
      <c r="D30" s="105">
        <v>57.7</v>
      </c>
      <c r="E30" s="108">
        <f t="shared" si="0"/>
        <v>0</v>
      </c>
      <c r="F30" s="111"/>
      <c r="G30" s="148">
        <v>19780000</v>
      </c>
      <c r="H30" s="148">
        <v>19780000</v>
      </c>
      <c r="I30" s="148">
        <f t="shared" si="3"/>
        <v>0</v>
      </c>
      <c r="J30" s="148"/>
      <c r="K30" s="148">
        <v>4616000</v>
      </c>
      <c r="L30" s="148">
        <v>4616000</v>
      </c>
      <c r="M30" s="148">
        <f t="shared" si="1"/>
        <v>0</v>
      </c>
      <c r="N30" s="148"/>
      <c r="O30" s="148">
        <v>2149000</v>
      </c>
      <c r="P30" s="148">
        <v>2149000</v>
      </c>
      <c r="Q30" s="148">
        <f t="shared" si="2"/>
        <v>0</v>
      </c>
      <c r="R30" s="148"/>
      <c r="S30" s="148">
        <v>7758000</v>
      </c>
      <c r="T30" s="148">
        <v>7758000</v>
      </c>
      <c r="U30" s="148">
        <f t="shared" si="4"/>
        <v>0</v>
      </c>
      <c r="V30" s="26"/>
      <c r="W30" s="47"/>
      <c r="X30" s="47"/>
      <c r="Y30" s="27"/>
      <c r="Z30" s="13"/>
      <c r="AA30" s="44"/>
      <c r="AB30" s="44"/>
      <c r="AD30" s="29"/>
      <c r="AE30" s="29"/>
      <c r="AF30" s="29"/>
      <c r="AG30" s="29"/>
      <c r="AH30" s="29"/>
    </row>
    <row r="31" spans="1:34" s="28" customFormat="1" ht="15">
      <c r="A31" s="34"/>
      <c r="B31" s="27" t="s">
        <v>54</v>
      </c>
      <c r="C31" s="105">
        <v>58.6</v>
      </c>
      <c r="D31" s="105">
        <v>58.6</v>
      </c>
      <c r="E31" s="108">
        <f t="shared" si="0"/>
        <v>0</v>
      </c>
      <c r="F31" s="111"/>
      <c r="G31" s="148">
        <v>20086000</v>
      </c>
      <c r="H31" s="148">
        <v>20086000</v>
      </c>
      <c r="I31" s="148">
        <f t="shared" si="3"/>
        <v>0</v>
      </c>
      <c r="J31" s="148"/>
      <c r="K31" s="148">
        <v>4571000</v>
      </c>
      <c r="L31" s="148">
        <v>4571000</v>
      </c>
      <c r="M31" s="148">
        <f t="shared" si="1"/>
        <v>0</v>
      </c>
      <c r="N31" s="148"/>
      <c r="O31" s="148">
        <v>2181000</v>
      </c>
      <c r="P31" s="148">
        <v>2181000</v>
      </c>
      <c r="Q31" s="148">
        <f t="shared" si="2"/>
        <v>0</v>
      </c>
      <c r="R31" s="148"/>
      <c r="S31" s="148">
        <v>7465000</v>
      </c>
      <c r="T31" s="148">
        <v>7465000</v>
      </c>
      <c r="U31" s="148">
        <f t="shared" si="4"/>
        <v>0</v>
      </c>
      <c r="V31" s="26"/>
      <c r="W31" s="47"/>
      <c r="X31" s="47"/>
      <c r="Y31" s="27"/>
      <c r="Z31" s="13"/>
      <c r="AA31" s="44"/>
      <c r="AB31" s="44"/>
      <c r="AD31" s="29"/>
      <c r="AE31" s="29"/>
      <c r="AF31" s="29"/>
      <c r="AG31" s="29"/>
      <c r="AH31" s="29"/>
    </row>
    <row r="32" spans="1:30" s="28" customFormat="1" ht="15">
      <c r="A32" s="34"/>
      <c r="B32" s="27" t="s">
        <v>55</v>
      </c>
      <c r="C32" s="226">
        <v>58.9</v>
      </c>
      <c r="D32" s="117">
        <v>58.9</v>
      </c>
      <c r="E32" s="108">
        <f t="shared" si="0"/>
        <v>0</v>
      </c>
      <c r="F32" s="111"/>
      <c r="G32" s="148">
        <v>20214000</v>
      </c>
      <c r="H32" s="148">
        <v>20214000</v>
      </c>
      <c r="I32" s="148">
        <f t="shared" si="3"/>
        <v>0</v>
      </c>
      <c r="J32" s="148"/>
      <c r="K32" s="148">
        <v>4539000</v>
      </c>
      <c r="L32" s="148">
        <v>4539000</v>
      </c>
      <c r="M32" s="148">
        <f t="shared" si="1"/>
        <v>0</v>
      </c>
      <c r="N32" s="148"/>
      <c r="O32" s="148">
        <v>2188000</v>
      </c>
      <c r="P32" s="148">
        <v>2188000</v>
      </c>
      <c r="Q32" s="148">
        <f t="shared" si="2"/>
        <v>0</v>
      </c>
      <c r="R32" s="148"/>
      <c r="S32" s="148">
        <v>7353000</v>
      </c>
      <c r="T32" s="148">
        <v>7353000</v>
      </c>
      <c r="U32" s="148">
        <f t="shared" si="4"/>
        <v>0</v>
      </c>
      <c r="V32" s="13"/>
      <c r="W32" s="44"/>
      <c r="X32" s="44"/>
      <c r="Z32" s="29"/>
      <c r="AA32" s="29"/>
      <c r="AB32" s="29"/>
      <c r="AC32" s="29"/>
      <c r="AD32" s="29"/>
    </row>
    <row r="33" spans="1:23" s="31" customFormat="1" ht="12.75">
      <c r="A33" s="49"/>
      <c r="B33" s="27" t="s">
        <v>56</v>
      </c>
      <c r="C33" s="226">
        <v>59.1</v>
      </c>
      <c r="D33" s="117">
        <v>59.1</v>
      </c>
      <c r="E33" s="108">
        <f t="shared" si="0"/>
        <v>0</v>
      </c>
      <c r="F33" s="32"/>
      <c r="G33" s="148">
        <v>20305000</v>
      </c>
      <c r="H33" s="148">
        <v>20305000</v>
      </c>
      <c r="I33" s="148">
        <f t="shared" si="3"/>
        <v>0</v>
      </c>
      <c r="J33" s="148"/>
      <c r="K33" s="148">
        <v>4563000</v>
      </c>
      <c r="L33" s="148">
        <v>4563000</v>
      </c>
      <c r="M33" s="148">
        <f t="shared" si="1"/>
        <v>0</v>
      </c>
      <c r="N33" s="148"/>
      <c r="O33" s="148">
        <v>2069000</v>
      </c>
      <c r="P33" s="148">
        <v>2069000</v>
      </c>
      <c r="Q33" s="148">
        <f t="shared" si="2"/>
        <v>0</v>
      </c>
      <c r="R33" s="148"/>
      <c r="S33" s="148">
        <v>7426000</v>
      </c>
      <c r="T33" s="148">
        <v>7426000</v>
      </c>
      <c r="U33" s="148">
        <f t="shared" si="4"/>
        <v>0</v>
      </c>
      <c r="V33" s="32"/>
      <c r="W33" s="32"/>
    </row>
    <row r="34" spans="1:21" ht="12.75">
      <c r="A34" s="49">
        <v>2013</v>
      </c>
      <c r="B34" s="27" t="s">
        <v>53</v>
      </c>
      <c r="C34" s="226">
        <v>58.6</v>
      </c>
      <c r="D34" s="117">
        <v>58.6</v>
      </c>
      <c r="E34" s="108">
        <f t="shared" si="0"/>
        <v>0</v>
      </c>
      <c r="G34" s="148">
        <v>20168000</v>
      </c>
      <c r="H34" s="148">
        <v>20168000</v>
      </c>
      <c r="I34" s="148">
        <f t="shared" si="3"/>
        <v>0</v>
      </c>
      <c r="J34" s="148"/>
      <c r="K34" s="148">
        <v>4543000</v>
      </c>
      <c r="L34" s="148">
        <v>4543000</v>
      </c>
      <c r="M34" s="148">
        <f t="shared" si="1"/>
        <v>0</v>
      </c>
      <c r="N34" s="148"/>
      <c r="O34" s="148">
        <v>2084000</v>
      </c>
      <c r="P34" s="148">
        <v>2084000</v>
      </c>
      <c r="Q34" s="148">
        <f t="shared" si="2"/>
        <v>0</v>
      </c>
      <c r="R34" s="148"/>
      <c r="S34" s="148">
        <v>7603000</v>
      </c>
      <c r="T34" s="148">
        <v>7603000</v>
      </c>
      <c r="U34" s="148">
        <f t="shared" si="4"/>
        <v>0</v>
      </c>
    </row>
    <row r="35" spans="2:21" ht="12.75">
      <c r="B35" s="27" t="s">
        <v>54</v>
      </c>
      <c r="C35" s="226">
        <v>59.1</v>
      </c>
      <c r="D35" s="117">
        <v>59.1</v>
      </c>
      <c r="E35" s="108">
        <f t="shared" si="0"/>
        <v>0</v>
      </c>
      <c r="G35" s="148">
        <v>20337000</v>
      </c>
      <c r="H35" s="148">
        <v>20337000</v>
      </c>
      <c r="I35" s="148">
        <f t="shared" si="3"/>
        <v>0</v>
      </c>
      <c r="J35" s="148"/>
      <c r="K35" s="148">
        <v>4502000</v>
      </c>
      <c r="L35" s="148">
        <v>4502000</v>
      </c>
      <c r="M35" s="148">
        <f t="shared" si="1"/>
        <v>0</v>
      </c>
      <c r="N35" s="148"/>
      <c r="O35" s="148">
        <v>2122000</v>
      </c>
      <c r="P35" s="148">
        <v>2122000</v>
      </c>
      <c r="Q35" s="148">
        <f t="shared" si="2"/>
        <v>0</v>
      </c>
      <c r="R35" s="148"/>
      <c r="S35" s="148">
        <v>7430000</v>
      </c>
      <c r="T35" s="148">
        <v>7430000</v>
      </c>
      <c r="U35" s="148">
        <f t="shared" si="4"/>
        <v>0</v>
      </c>
    </row>
    <row r="36" spans="1:21" ht="12.75">
      <c r="A36" s="237"/>
      <c r="B36" s="238" t="s">
        <v>55</v>
      </c>
      <c r="C36" s="245">
        <v>59.9</v>
      </c>
      <c r="D36" s="239">
        <v>59.9</v>
      </c>
      <c r="E36" s="180">
        <f t="shared" si="0"/>
        <v>0</v>
      </c>
      <c r="F36" s="237"/>
      <c r="G36" s="235">
        <v>20636000</v>
      </c>
      <c r="H36" s="235">
        <v>20646000</v>
      </c>
      <c r="I36" s="235">
        <f>G36-H36</f>
        <v>-10000</v>
      </c>
      <c r="J36" s="235"/>
      <c r="K36" s="235">
        <v>4488000</v>
      </c>
      <c r="L36" s="235">
        <v>4479000</v>
      </c>
      <c r="M36" s="235">
        <f>L36-K36</f>
        <v>-9000</v>
      </c>
      <c r="N36" s="235"/>
      <c r="O36" s="235">
        <v>2077000</v>
      </c>
      <c r="P36" s="235">
        <v>2077000</v>
      </c>
      <c r="Q36" s="235">
        <f t="shared" si="2"/>
        <v>0</v>
      </c>
      <c r="R36" s="235"/>
      <c r="S36" s="235">
        <v>7268000</v>
      </c>
      <c r="T36" s="235">
        <v>7268000</v>
      </c>
      <c r="U36" s="235">
        <f t="shared" si="4"/>
        <v>0</v>
      </c>
    </row>
    <row r="37" spans="2:21" ht="12.75">
      <c r="B37" s="27"/>
      <c r="C37" s="117"/>
      <c r="D37" s="117"/>
      <c r="E37" s="108"/>
      <c r="G37" s="148"/>
      <c r="H37" s="148"/>
      <c r="I37" s="148"/>
      <c r="J37" s="148"/>
      <c r="K37" s="148"/>
      <c r="L37" s="148"/>
      <c r="M37" s="148"/>
      <c r="N37" s="148"/>
      <c r="O37" s="148"/>
      <c r="Q37" s="148"/>
      <c r="R37" s="148"/>
      <c r="S37" s="148"/>
      <c r="U37" s="148"/>
    </row>
    <row r="38" spans="16:20" ht="12.75">
      <c r="P38" s="148"/>
      <c r="T38" s="148"/>
    </row>
    <row r="39" spans="1:8" ht="12.75">
      <c r="A39" s="36"/>
      <c r="H39" s="26"/>
    </row>
    <row r="40" ht="12.75">
      <c r="A40" s="36" t="s">
        <v>51</v>
      </c>
    </row>
    <row r="41" ht="12.75">
      <c r="A41" s="6" t="s">
        <v>77</v>
      </c>
    </row>
  </sheetData>
  <sheetProtection/>
  <mergeCells count="5">
    <mergeCell ref="O5:Q5"/>
    <mergeCell ref="S5:U5"/>
    <mergeCell ref="C5:E5"/>
    <mergeCell ref="G5:I5"/>
    <mergeCell ref="K5:M5"/>
  </mergeCells>
  <conditionalFormatting sqref="AC33:AG41 Z32:AD32 AD8:AH31">
    <cfRule type="cellIs" priority="1" dxfId="25" operator="greaterThan" stopIfTrue="1">
      <formula>5</formula>
    </cfRule>
    <cfRule type="cellIs" priority="2" dxfId="24" operator="greaterThan" stopIfTrue="1">
      <formula>10</formula>
    </cfRule>
  </conditionalFormatting>
  <printOptions/>
  <pageMargins left="0.7" right="0.7" top="0.75" bottom="0.75" header="0.3" footer="0.3"/>
  <pageSetup horizontalDpi="300" verticalDpi="300" orientation="landscape" paperSize="9" scale="70" r:id="rId1"/>
</worksheet>
</file>

<file path=xl/worksheets/sheet21.xml><?xml version="1.0" encoding="utf-8"?>
<worksheet xmlns="http://schemas.openxmlformats.org/spreadsheetml/2006/main" xmlns:r="http://schemas.openxmlformats.org/officeDocument/2006/relationships">
  <sheetPr>
    <tabColor indexed="34"/>
  </sheetPr>
  <dimension ref="A1:AL49"/>
  <sheetViews>
    <sheetView showGridLines="0" zoomScalePageLayoutView="0" workbookViewId="0" topLeftCell="A1">
      <selection activeCell="B42" sqref="B42"/>
    </sheetView>
  </sheetViews>
  <sheetFormatPr defaultColWidth="9.140625" defaultRowHeight="15"/>
  <cols>
    <col min="1" max="1" width="8.28125" style="0" customWidth="1"/>
    <col min="2" max="2" width="8.7109375" style="0" customWidth="1"/>
    <col min="3" max="3" width="10.00390625" style="0" customWidth="1"/>
    <col min="4" max="4" width="11.28125" style="0" customWidth="1"/>
    <col min="5" max="5" width="8.57421875" style="0" bestFit="1" customWidth="1"/>
    <col min="6" max="6" width="10.8515625" style="0" bestFit="1" customWidth="1"/>
    <col min="7" max="7" width="10.7109375" style="0" bestFit="1" customWidth="1"/>
    <col min="8" max="8" width="8.00390625" style="0" bestFit="1" customWidth="1"/>
    <col min="9" max="9" width="10.7109375" style="0" bestFit="1" customWidth="1"/>
    <col min="10" max="10" width="10.8515625" style="0" bestFit="1" customWidth="1"/>
    <col min="11" max="11" width="8.00390625" style="0" bestFit="1" customWidth="1"/>
    <col min="12" max="12" width="10.7109375" style="0" bestFit="1" customWidth="1"/>
    <col min="13" max="13" width="10.8515625" style="0" bestFit="1" customWidth="1"/>
    <col min="14" max="14" width="8.00390625" style="0" bestFit="1" customWidth="1"/>
    <col min="15" max="15" width="10.7109375" style="0" bestFit="1" customWidth="1"/>
    <col min="16" max="16" width="10.8515625" style="0" bestFit="1" customWidth="1"/>
    <col min="17" max="17" width="8.00390625" style="0" bestFit="1" customWidth="1"/>
    <col min="18" max="38" width="11.421875" style="0" customWidth="1"/>
  </cols>
  <sheetData>
    <row r="1" ht="15.75">
      <c r="A1" s="193" t="s">
        <v>129</v>
      </c>
    </row>
    <row r="2" ht="15.75">
      <c r="A2" s="193" t="s">
        <v>86</v>
      </c>
    </row>
    <row r="3" ht="15.75">
      <c r="A3" s="86" t="s">
        <v>128</v>
      </c>
    </row>
    <row r="4" ht="15.75">
      <c r="A4" s="9"/>
    </row>
    <row r="5" spans="3:38" ht="15">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row>
    <row r="6" spans="1:38" s="94" customFormat="1" ht="15.75" thickBot="1">
      <c r="A6" s="53"/>
      <c r="B6" s="9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row>
    <row r="7" spans="1:38" ht="15">
      <c r="A7" s="74"/>
      <c r="B7" s="74"/>
      <c r="C7" s="270" t="s">
        <v>15</v>
      </c>
      <c r="D7" s="270"/>
      <c r="E7" s="271"/>
      <c r="F7" s="269" t="s">
        <v>61</v>
      </c>
      <c r="G7" s="270"/>
      <c r="H7" s="271"/>
      <c r="I7" s="269" t="s">
        <v>5</v>
      </c>
      <c r="J7" s="270"/>
      <c r="K7" s="271"/>
      <c r="L7" s="269" t="s">
        <v>6</v>
      </c>
      <c r="M7" s="270"/>
      <c r="N7" s="271"/>
      <c r="O7" s="269" t="s">
        <v>7</v>
      </c>
      <c r="P7" s="270"/>
      <c r="Q7" s="271"/>
      <c r="R7" s="269" t="s">
        <v>49</v>
      </c>
      <c r="S7" s="270"/>
      <c r="T7" s="271"/>
      <c r="U7" s="269" t="s">
        <v>9</v>
      </c>
      <c r="V7" s="270"/>
      <c r="W7" s="271"/>
      <c r="X7" s="269" t="s">
        <v>10</v>
      </c>
      <c r="Y7" s="270"/>
      <c r="Z7" s="271"/>
      <c r="AA7" s="269" t="s">
        <v>50</v>
      </c>
      <c r="AB7" s="270"/>
      <c r="AC7" s="271"/>
      <c r="AD7" s="269" t="s">
        <v>12</v>
      </c>
      <c r="AE7" s="270"/>
      <c r="AF7" s="271"/>
      <c r="AG7" s="269" t="s">
        <v>13</v>
      </c>
      <c r="AH7" s="270"/>
      <c r="AI7" s="271"/>
      <c r="AJ7" s="274" t="s">
        <v>14</v>
      </c>
      <c r="AK7" s="274"/>
      <c r="AL7" s="274"/>
    </row>
    <row r="8" spans="1:38" ht="27.75" customHeight="1">
      <c r="A8" s="74"/>
      <c r="B8" s="96"/>
      <c r="C8" s="21" t="s">
        <v>84</v>
      </c>
      <c r="D8" s="21" t="s">
        <v>85</v>
      </c>
      <c r="E8" s="91" t="s">
        <v>62</v>
      </c>
      <c r="F8" s="21" t="s">
        <v>84</v>
      </c>
      <c r="G8" s="21" t="s">
        <v>85</v>
      </c>
      <c r="H8" s="91" t="s">
        <v>62</v>
      </c>
      <c r="I8" s="21" t="s">
        <v>84</v>
      </c>
      <c r="J8" s="21" t="s">
        <v>85</v>
      </c>
      <c r="K8" s="91" t="s">
        <v>62</v>
      </c>
      <c r="L8" s="21" t="s">
        <v>84</v>
      </c>
      <c r="M8" s="21" t="s">
        <v>85</v>
      </c>
      <c r="N8" s="91" t="s">
        <v>62</v>
      </c>
      <c r="O8" s="21" t="s">
        <v>84</v>
      </c>
      <c r="P8" s="21" t="s">
        <v>85</v>
      </c>
      <c r="Q8" s="91" t="s">
        <v>62</v>
      </c>
      <c r="R8" s="21" t="s">
        <v>84</v>
      </c>
      <c r="S8" s="21" t="s">
        <v>85</v>
      </c>
      <c r="T8" s="91" t="s">
        <v>62</v>
      </c>
      <c r="U8" s="21" t="s">
        <v>84</v>
      </c>
      <c r="V8" s="21" t="s">
        <v>85</v>
      </c>
      <c r="W8" s="91" t="s">
        <v>62</v>
      </c>
      <c r="X8" s="21" t="s">
        <v>84</v>
      </c>
      <c r="Y8" s="21" t="s">
        <v>85</v>
      </c>
      <c r="Z8" s="91" t="s">
        <v>62</v>
      </c>
      <c r="AA8" s="21" t="s">
        <v>84</v>
      </c>
      <c r="AB8" s="21" t="s">
        <v>85</v>
      </c>
      <c r="AC8" s="91" t="s">
        <v>62</v>
      </c>
      <c r="AD8" s="21" t="s">
        <v>84</v>
      </c>
      <c r="AE8" s="21" t="s">
        <v>85</v>
      </c>
      <c r="AF8" s="91" t="s">
        <v>62</v>
      </c>
      <c r="AG8" s="21" t="s">
        <v>84</v>
      </c>
      <c r="AH8" s="21" t="s">
        <v>85</v>
      </c>
      <c r="AI8" s="91" t="s">
        <v>62</v>
      </c>
      <c r="AJ8" s="21" t="s">
        <v>84</v>
      </c>
      <c r="AK8" s="21" t="s">
        <v>85</v>
      </c>
      <c r="AL8" s="91" t="s">
        <v>62</v>
      </c>
    </row>
    <row r="9" spans="1:38" ht="15">
      <c r="A9" s="74"/>
      <c r="B9" s="74"/>
      <c r="C9" s="92"/>
      <c r="D9" s="92"/>
      <c r="E9" s="93"/>
      <c r="F9" s="92"/>
      <c r="G9" s="92"/>
      <c r="H9" s="93"/>
      <c r="I9" s="97"/>
      <c r="J9" s="92"/>
      <c r="K9" s="93"/>
      <c r="L9" s="92"/>
      <c r="M9" s="92"/>
      <c r="N9" s="93"/>
      <c r="O9" s="92"/>
      <c r="P9" s="92"/>
      <c r="Q9" s="93"/>
      <c r="R9" s="92"/>
      <c r="S9" s="92"/>
      <c r="T9" s="93"/>
      <c r="U9" s="92"/>
      <c r="V9" s="92"/>
      <c r="W9" s="93"/>
      <c r="X9" s="92"/>
      <c r="Y9" s="92"/>
      <c r="Z9" s="93"/>
      <c r="AA9" s="92"/>
      <c r="AB9" s="92"/>
      <c r="AC9" s="93"/>
      <c r="AD9" s="92"/>
      <c r="AE9" s="92"/>
      <c r="AF9" s="93"/>
      <c r="AG9" s="92"/>
      <c r="AH9" s="92"/>
      <c r="AI9" s="93"/>
      <c r="AJ9" s="92"/>
      <c r="AK9" s="92"/>
      <c r="AL9" s="92"/>
    </row>
    <row r="10" spans="1:38" s="99" customFormat="1" ht="12.75" customHeight="1">
      <c r="A10" s="80">
        <v>2008</v>
      </c>
      <c r="B10" s="98"/>
      <c r="C10" s="107">
        <v>59.298436745022606</v>
      </c>
      <c r="D10" s="107">
        <f>England!C8</f>
        <v>59.4</v>
      </c>
      <c r="E10" s="112">
        <f>D10-C10</f>
        <v>0.1015632549773926</v>
      </c>
      <c r="F10" s="107">
        <v>62.29543284907905</v>
      </c>
      <c r="G10" s="107">
        <f>GSE!C8</f>
        <v>62.3</v>
      </c>
      <c r="H10" s="112">
        <f>G10-F10</f>
        <v>0.004567150920948393</v>
      </c>
      <c r="I10" s="113">
        <v>57.02917140996</v>
      </c>
      <c r="J10" s="107">
        <f>'Rest of England'!C8</f>
        <v>57.1</v>
      </c>
      <c r="K10" s="112">
        <f>J10-I10</f>
        <v>0.07082859004000142</v>
      </c>
      <c r="L10" s="105">
        <v>51.28884268493456</v>
      </c>
      <c r="M10" s="107">
        <f>'North East'!C8</f>
        <v>51.3</v>
      </c>
      <c r="N10" s="112">
        <f>M10-L10</f>
        <v>0.011157315065439377</v>
      </c>
      <c r="O10" s="105">
        <v>55.34003438702268</v>
      </c>
      <c r="P10" s="107">
        <f>'North West'!C8</f>
        <v>55.3</v>
      </c>
      <c r="Q10" s="112">
        <f>P10-O10</f>
        <v>-0.040034387022686246</v>
      </c>
      <c r="R10" s="105">
        <v>56.47958476261948</v>
      </c>
      <c r="S10" s="107">
        <f>'Y&amp;H'!C8</f>
        <v>56.5</v>
      </c>
      <c r="T10" s="112">
        <f>S10-R10</f>
        <v>0.020415237380518647</v>
      </c>
      <c r="U10" s="105">
        <v>59.57885763672201</v>
      </c>
      <c r="V10" s="107">
        <f>'East Midlands'!C8</f>
        <v>59.6</v>
      </c>
      <c r="W10" s="112">
        <f>V10-U10</f>
        <v>0.021142363277988352</v>
      </c>
      <c r="X10" s="105">
        <v>56.345283495881425</v>
      </c>
      <c r="Y10" s="107">
        <f>'West Midlands'!C8</f>
        <v>56.3</v>
      </c>
      <c r="Z10" s="112">
        <f>Y10-X10</f>
        <v>-0.04528349588142788</v>
      </c>
      <c r="AA10" s="105">
        <v>61.72733540373125</v>
      </c>
      <c r="AB10" s="107">
        <f>'East of England'!C8</f>
        <v>61.7</v>
      </c>
      <c r="AC10" s="112">
        <f>AB10-AA10</f>
        <v>-0.027335403731250096</v>
      </c>
      <c r="AD10" s="105">
        <v>60.68365962659363</v>
      </c>
      <c r="AE10" s="107">
        <f>London!C8</f>
        <v>60.7</v>
      </c>
      <c r="AF10" s="112">
        <f>AE10-AD10</f>
        <v>0.016340373406372066</v>
      </c>
      <c r="AG10" s="105">
        <v>64.44683786317205</v>
      </c>
      <c r="AH10" s="107">
        <f>'South East'!C8</f>
        <v>64.4</v>
      </c>
      <c r="AI10" s="112">
        <f>AH10-AG10</f>
        <v>-0.04683786317204408</v>
      </c>
      <c r="AJ10" s="105">
        <v>61.99419098251469</v>
      </c>
      <c r="AK10" s="107">
        <f>'South West'!C8</f>
        <v>62</v>
      </c>
      <c r="AL10" s="114">
        <f>AK10-AJ10</f>
        <v>0.00580901748531204</v>
      </c>
    </row>
    <row r="11" spans="1:38" s="99" customFormat="1" ht="12.75" customHeight="1">
      <c r="A11" s="80">
        <v>2009</v>
      </c>
      <c r="B11" s="98"/>
      <c r="C11" s="107">
        <v>57.0393028987344</v>
      </c>
      <c r="D11" s="107">
        <f>England!C9</f>
        <v>57.1</v>
      </c>
      <c r="E11" s="112">
        <f>D11-C11</f>
        <v>0.06069710126560324</v>
      </c>
      <c r="F11" s="107">
        <v>59.79064834288002</v>
      </c>
      <c r="G11" s="107">
        <f>GSE!C9</f>
        <v>59.8</v>
      </c>
      <c r="H11" s="112">
        <f>G11-F11</f>
        <v>0.00935165711997854</v>
      </c>
      <c r="I11" s="113">
        <v>54.9591189764863</v>
      </c>
      <c r="J11" s="107">
        <f>'Rest of England'!C9</f>
        <v>55.1</v>
      </c>
      <c r="K11" s="112">
        <f>J11-I11</f>
        <v>0.1408810235136997</v>
      </c>
      <c r="L11" s="105">
        <v>48.67449408469275</v>
      </c>
      <c r="M11" s="107">
        <f>'North East'!C9</f>
        <v>48.7</v>
      </c>
      <c r="N11" s="112">
        <f>M11-L11</f>
        <v>0.025505915307249438</v>
      </c>
      <c r="O11" s="105">
        <v>54.07798429176411</v>
      </c>
      <c r="P11" s="107">
        <f>'North West'!C9</f>
        <v>54.1</v>
      </c>
      <c r="Q11" s="112">
        <f>P11-O11</f>
        <v>0.02201570823589094</v>
      </c>
      <c r="R11" s="105">
        <v>53.95644789884352</v>
      </c>
      <c r="S11" s="107">
        <f>'Y&amp;H'!C9</f>
        <v>54</v>
      </c>
      <c r="T11" s="112">
        <f>S11-R11</f>
        <v>0.043552101156478784</v>
      </c>
      <c r="U11" s="105">
        <v>58.30189947498952</v>
      </c>
      <c r="V11" s="107">
        <f>'East Midlands'!C9</f>
        <v>58.3</v>
      </c>
      <c r="W11" s="112">
        <f>V11-U11</f>
        <v>-0.0018994749895213658</v>
      </c>
      <c r="X11" s="105">
        <v>54.41629203838709</v>
      </c>
      <c r="Y11" s="107">
        <f>'West Midlands'!C9</f>
        <v>54.4</v>
      </c>
      <c r="Z11" s="112">
        <f>Y11-X11</f>
        <v>-0.01629203838709259</v>
      </c>
      <c r="AA11" s="105">
        <v>59.94805822170876</v>
      </c>
      <c r="AB11" s="107">
        <f>'East of England'!C9</f>
        <v>59.9</v>
      </c>
      <c r="AC11" s="112">
        <f>AB11-AA11</f>
        <v>-0.04805822170876439</v>
      </c>
      <c r="AD11" s="105">
        <v>57.80473435083315</v>
      </c>
      <c r="AE11" s="107">
        <f>London!C9</f>
        <v>57.8</v>
      </c>
      <c r="AF11" s="112">
        <f>AE11-AD11</f>
        <v>-0.0047343508331536555</v>
      </c>
      <c r="AG11" s="105">
        <v>61.88552437733722</v>
      </c>
      <c r="AH11" s="107">
        <f>'South East'!C9</f>
        <v>61.9</v>
      </c>
      <c r="AI11" s="112">
        <f>AH11-AG11</f>
        <v>0.01447562266277913</v>
      </c>
      <c r="AJ11" s="105">
        <v>58.74478110260281</v>
      </c>
      <c r="AK11" s="107">
        <f>'South West'!C9</f>
        <v>58.7</v>
      </c>
      <c r="AL11" s="114">
        <f>AK11-AJ11</f>
        <v>-0.04478110260280488</v>
      </c>
    </row>
    <row r="12" spans="1:38" s="99" customFormat="1" ht="12.75" customHeight="1">
      <c r="A12" s="80">
        <v>2010</v>
      </c>
      <c r="B12" s="98"/>
      <c r="C12" s="107">
        <v>56.99753945245912</v>
      </c>
      <c r="D12" s="107">
        <f>England!C10</f>
        <v>57.1</v>
      </c>
      <c r="E12" s="112">
        <f>D12-C12</f>
        <v>0.10246054754087908</v>
      </c>
      <c r="F12" s="107">
        <v>59.6604862075792</v>
      </c>
      <c r="G12" s="107">
        <f>GSE!C10</f>
        <v>59.7</v>
      </c>
      <c r="H12" s="112">
        <f>G12-F12</f>
        <v>0.03951379242080577</v>
      </c>
      <c r="I12" s="113">
        <v>54.97167593895943</v>
      </c>
      <c r="J12" s="107">
        <f>'Rest of England'!C10</f>
        <v>55.1</v>
      </c>
      <c r="K12" s="112">
        <f>J12-I12</f>
        <v>0.1283240610405727</v>
      </c>
      <c r="L12" s="105">
        <v>49.95619056043319</v>
      </c>
      <c r="M12" s="107">
        <f>'North East'!C10</f>
        <v>50</v>
      </c>
      <c r="N12" s="112">
        <f>M12-L12</f>
        <v>0.043809439566807384</v>
      </c>
      <c r="O12" s="105">
        <v>54.408053545115834</v>
      </c>
      <c r="P12" s="107">
        <f>'North West'!C10</f>
        <v>54.4</v>
      </c>
      <c r="Q12" s="112">
        <f>P12-O12</f>
        <v>-0.008053545115835448</v>
      </c>
      <c r="R12" s="105">
        <v>53.44483885925837</v>
      </c>
      <c r="S12" s="107">
        <f>'Y&amp;H'!C10</f>
        <v>53.4</v>
      </c>
      <c r="T12" s="112">
        <f>S12-R12</f>
        <v>-0.04483885925836972</v>
      </c>
      <c r="U12" s="105">
        <v>56.56030297284499</v>
      </c>
      <c r="V12" s="107">
        <f>'East Midlands'!C10</f>
        <v>56.6</v>
      </c>
      <c r="W12" s="112">
        <f>V12-U12</f>
        <v>0.03969702715501455</v>
      </c>
      <c r="X12" s="105">
        <v>54.7512644446125</v>
      </c>
      <c r="Y12" s="107">
        <f>'West Midlands'!C10</f>
        <v>54.8</v>
      </c>
      <c r="Z12" s="112">
        <f>Y12-X12</f>
        <v>0.048735555387494855</v>
      </c>
      <c r="AA12" s="105">
        <v>59.78429189220466</v>
      </c>
      <c r="AB12" s="107">
        <f>'East of England'!C10</f>
        <v>59.8</v>
      </c>
      <c r="AC12" s="112">
        <f>AB12-AA12</f>
        <v>0.01570810779534071</v>
      </c>
      <c r="AD12" s="105">
        <v>57.810582844866175</v>
      </c>
      <c r="AE12" s="107">
        <f>London!C10</f>
        <v>57.8</v>
      </c>
      <c r="AF12" s="112">
        <f>AE12-AD12</f>
        <v>-0.01058284486617822</v>
      </c>
      <c r="AG12" s="105">
        <v>61.630284594206984</v>
      </c>
      <c r="AH12" s="107">
        <f>'South East'!C10</f>
        <v>61.6</v>
      </c>
      <c r="AI12" s="112">
        <f>AH12-AG12</f>
        <v>-0.030284594206982263</v>
      </c>
      <c r="AJ12" s="105">
        <v>59.366530708409115</v>
      </c>
      <c r="AK12" s="107">
        <f>'South West'!C10</f>
        <v>59.4</v>
      </c>
      <c r="AL12" s="114">
        <f>AK12-AJ12</f>
        <v>0.03346929159088319</v>
      </c>
    </row>
    <row r="13" spans="1:38" s="99" customFormat="1" ht="12.75" customHeight="1">
      <c r="A13" s="80">
        <v>2011</v>
      </c>
      <c r="B13" s="98"/>
      <c r="C13" s="107">
        <v>57.31162215684393</v>
      </c>
      <c r="D13" s="107">
        <f>England!C11</f>
        <v>57.4</v>
      </c>
      <c r="E13" s="112">
        <f>D13-C13</f>
        <v>0.08837784315606712</v>
      </c>
      <c r="F13" s="107">
        <v>60.12199123986572</v>
      </c>
      <c r="G13" s="107">
        <f>GSE!C11</f>
        <v>60.1</v>
      </c>
      <c r="H13" s="112">
        <f>G13-F13</f>
        <v>-0.021991239865720047</v>
      </c>
      <c r="I13" s="113">
        <v>55.16497401988274</v>
      </c>
      <c r="J13" s="107">
        <f>'Rest of England'!C11</f>
        <v>55.3</v>
      </c>
      <c r="K13" s="112">
        <f>J13-I13</f>
        <v>0.13502598011725553</v>
      </c>
      <c r="L13" s="105">
        <v>50.03512246235119</v>
      </c>
      <c r="M13" s="107">
        <f>'North East'!C11</f>
        <v>50</v>
      </c>
      <c r="N13" s="112">
        <f>M13-L13</f>
        <v>-0.035122462351189654</v>
      </c>
      <c r="O13" s="105">
        <v>54.693247682763676</v>
      </c>
      <c r="P13" s="107">
        <f>'North West'!C11</f>
        <v>54.7</v>
      </c>
      <c r="Q13" s="112">
        <f>P13-O13</f>
        <v>0.006752317236326633</v>
      </c>
      <c r="R13" s="105">
        <v>53.633279340757426</v>
      </c>
      <c r="S13" s="107">
        <f>'Y&amp;H'!C11</f>
        <v>53.6</v>
      </c>
      <c r="T13" s="112">
        <f>S13-R13</f>
        <v>-0.033279340757424336</v>
      </c>
      <c r="U13" s="105">
        <v>57.626036440051664</v>
      </c>
      <c r="V13" s="107">
        <f>'East Midlands'!C11</f>
        <v>57.6</v>
      </c>
      <c r="W13" s="112">
        <f>V13-U13</f>
        <v>-0.02603644005166217</v>
      </c>
      <c r="X13" s="105">
        <v>54.380971637662654</v>
      </c>
      <c r="Y13" s="107">
        <f>'West Midlands'!C11</f>
        <v>54.4</v>
      </c>
      <c r="Z13" s="112">
        <f>Y13-X13</f>
        <v>0.019028362337344618</v>
      </c>
      <c r="AA13" s="105">
        <v>61.23803182328253</v>
      </c>
      <c r="AB13" s="107">
        <f>'East of England'!C11</f>
        <v>61.2</v>
      </c>
      <c r="AC13" s="112">
        <f>AB13-AA13</f>
        <v>-0.0380318232825303</v>
      </c>
      <c r="AD13" s="105">
        <v>58.130748522122644</v>
      </c>
      <c r="AE13" s="107">
        <f>London!C11</f>
        <v>58.1</v>
      </c>
      <c r="AF13" s="112">
        <f>AE13-AD13</f>
        <v>-0.030748522122642896</v>
      </c>
      <c r="AG13" s="105">
        <v>61.5845702615625</v>
      </c>
      <c r="AH13" s="107">
        <f>'South East'!C11</f>
        <v>61.6</v>
      </c>
      <c r="AI13" s="112">
        <f>AH13-AG13</f>
        <v>0.01542973843750417</v>
      </c>
      <c r="AJ13" s="105">
        <v>59.38871872041508</v>
      </c>
      <c r="AK13" s="107">
        <f>'South West'!C11</f>
        <v>59.4</v>
      </c>
      <c r="AL13" s="114">
        <f>AK13-AJ13</f>
        <v>0.011281279584920867</v>
      </c>
    </row>
    <row r="14" spans="1:38" ht="12.75" customHeight="1">
      <c r="A14" s="80">
        <v>2012</v>
      </c>
      <c r="B14" s="74"/>
      <c r="C14" s="107">
        <v>58.4766899103234</v>
      </c>
      <c r="D14" s="107">
        <f>England!C12</f>
        <v>58.6</v>
      </c>
      <c r="E14" s="112">
        <f>D14-C14</f>
        <v>0.1233100896766004</v>
      </c>
      <c r="F14" s="107">
        <v>61.0002563344603</v>
      </c>
      <c r="G14" s="107">
        <f>GSE!C12</f>
        <v>61</v>
      </c>
      <c r="H14" s="112">
        <f>G14-F14</f>
        <v>-0.0002563344603032647</v>
      </c>
      <c r="I14" s="113">
        <v>56.53438119645606</v>
      </c>
      <c r="J14" s="107">
        <f>'Rest of England'!C12</f>
        <v>56.7</v>
      </c>
      <c r="K14" s="112">
        <f>J14-I14</f>
        <v>0.16561880354394276</v>
      </c>
      <c r="L14" s="105">
        <v>51.984906271568576</v>
      </c>
      <c r="M14" s="107">
        <f>'North East'!C12</f>
        <v>52</v>
      </c>
      <c r="N14" s="112">
        <f>M14-L14</f>
        <v>0.01509372843142387</v>
      </c>
      <c r="O14" s="105">
        <v>55.67576265862007</v>
      </c>
      <c r="P14" s="107">
        <f>'North West'!C12</f>
        <v>55.7</v>
      </c>
      <c r="Q14" s="112">
        <f>P14-O14</f>
        <v>0.024237341379929944</v>
      </c>
      <c r="R14" s="105">
        <v>55.26097125008722</v>
      </c>
      <c r="S14" s="107">
        <f>'Y&amp;H'!C12</f>
        <v>55.3</v>
      </c>
      <c r="T14" s="112">
        <f>S14-R14</f>
        <v>0.03902874991277372</v>
      </c>
      <c r="U14" s="105">
        <v>58.68852781044191</v>
      </c>
      <c r="V14" s="107">
        <f>'East Midlands'!C12</f>
        <v>58.7</v>
      </c>
      <c r="W14" s="112">
        <f>V14-U14</f>
        <v>0.011472189558091372</v>
      </c>
      <c r="X14" s="105">
        <v>56.265840628444806</v>
      </c>
      <c r="Y14" s="107">
        <f>'West Midlands'!C12</f>
        <v>56.3</v>
      </c>
      <c r="Z14" s="112">
        <f>Y14-X14</f>
        <v>0.03415937155519089</v>
      </c>
      <c r="AA14" s="105">
        <v>61.13061573823669</v>
      </c>
      <c r="AB14" s="107">
        <f>'East of England'!C12</f>
        <v>61.1</v>
      </c>
      <c r="AC14" s="112">
        <f>AB14-AA14</f>
        <v>-0.030615738236690504</v>
      </c>
      <c r="AD14" s="105">
        <v>59.942735105603674</v>
      </c>
      <c r="AE14" s="107">
        <f>London!C12</f>
        <v>59.9</v>
      </c>
      <c r="AF14" s="112">
        <f>AE14-AD14</f>
        <v>-0.04273510560367555</v>
      </c>
      <c r="AG14" s="105">
        <v>62.1078162399529</v>
      </c>
      <c r="AH14" s="107">
        <f>'South East'!C12</f>
        <v>62.1</v>
      </c>
      <c r="AI14" s="112">
        <f>AH14-AG14</f>
        <v>-0.007816239952902038</v>
      </c>
      <c r="AJ14" s="105">
        <v>60.6532658620242</v>
      </c>
      <c r="AK14" s="107">
        <f>'South West'!C12</f>
        <v>60.7</v>
      </c>
      <c r="AL14" s="114">
        <f>AK14-AJ14</f>
        <v>0.04673413797580395</v>
      </c>
    </row>
    <row r="15" spans="1:38" ht="12.75" customHeight="1">
      <c r="A15" s="74"/>
      <c r="B15" s="74"/>
      <c r="C15" s="135"/>
      <c r="D15" s="107"/>
      <c r="E15" s="115"/>
      <c r="F15" s="135"/>
      <c r="G15" s="107"/>
      <c r="H15" s="115"/>
      <c r="I15" s="136"/>
      <c r="J15" s="107"/>
      <c r="K15" s="115"/>
      <c r="L15" s="136"/>
      <c r="M15" s="107"/>
      <c r="N15" s="115"/>
      <c r="O15" s="136"/>
      <c r="P15" s="107"/>
      <c r="Q15" s="115"/>
      <c r="R15" s="136"/>
      <c r="S15" s="107"/>
      <c r="T15" s="115"/>
      <c r="U15" s="136"/>
      <c r="V15" s="107"/>
      <c r="W15" s="115"/>
      <c r="X15" s="135"/>
      <c r="Y15" s="107"/>
      <c r="Z15" s="115"/>
      <c r="AA15" s="136"/>
      <c r="AB15" s="107"/>
      <c r="AC15" s="115"/>
      <c r="AD15" s="135"/>
      <c r="AE15" s="107"/>
      <c r="AF15" s="115"/>
      <c r="AG15" s="136"/>
      <c r="AH15" s="107"/>
      <c r="AI15" s="115"/>
      <c r="AJ15" s="135"/>
      <c r="AK15" s="107"/>
      <c r="AL15" s="88"/>
    </row>
    <row r="16" spans="1:38" ht="12.75" customHeight="1">
      <c r="A16" s="80">
        <v>2008</v>
      </c>
      <c r="B16" s="56" t="s">
        <v>53</v>
      </c>
      <c r="C16" s="107">
        <v>59.44593827620616</v>
      </c>
      <c r="D16" s="107">
        <v>59.44593827620616</v>
      </c>
      <c r="E16" s="116">
        <f>D16-C16</f>
        <v>0</v>
      </c>
      <c r="F16" s="107">
        <v>62.398452626542664</v>
      </c>
      <c r="G16" s="107">
        <v>62.398452626542664</v>
      </c>
      <c r="H16" s="116">
        <f>G16-F16</f>
        <v>0</v>
      </c>
      <c r="I16" s="113">
        <v>57.22065573618511</v>
      </c>
      <c r="J16" s="107">
        <f>'Rest of England'!C15</f>
        <v>57.2</v>
      </c>
      <c r="K16" s="116">
        <f>J16-I16</f>
        <v>-0.02065573618510541</v>
      </c>
      <c r="L16" s="113">
        <v>51.298948423098146</v>
      </c>
      <c r="M16" s="107">
        <f>'North East'!C15</f>
        <v>51.3</v>
      </c>
      <c r="N16" s="116">
        <f aca="true" t="shared" si="0" ref="N16:N33">M16-L16</f>
        <v>0.0010515769018510923</v>
      </c>
      <c r="O16" s="113">
        <v>55.28445309562613</v>
      </c>
      <c r="P16" s="107">
        <f>'North West'!C15</f>
        <v>55.3</v>
      </c>
      <c r="Q16" s="116">
        <f>P16-O16</f>
        <v>0.015546904373870518</v>
      </c>
      <c r="R16" s="113">
        <v>56.512830519836875</v>
      </c>
      <c r="S16" s="107">
        <f>'Y&amp;H'!C15</f>
        <v>56.5</v>
      </c>
      <c r="T16" s="116">
        <f>S16-R16</f>
        <v>-0.012830519836874998</v>
      </c>
      <c r="U16" s="113">
        <v>59.54394387552961</v>
      </c>
      <c r="V16" s="107">
        <f>'East Midlands'!C15</f>
        <v>59.5</v>
      </c>
      <c r="W16" s="116">
        <f>V16-U16</f>
        <v>-0.04394387552960666</v>
      </c>
      <c r="X16" s="107">
        <v>56.985175005165075</v>
      </c>
      <c r="Y16" s="107">
        <f>'West Midlands'!C15</f>
        <v>57</v>
      </c>
      <c r="Z16" s="116">
        <f>Y16-X16</f>
        <v>0.01482499483492461</v>
      </c>
      <c r="AA16" s="113">
        <v>61.84819819783477</v>
      </c>
      <c r="AB16" s="107">
        <f>'East of England'!C15</f>
        <v>61.8</v>
      </c>
      <c r="AC16" s="116">
        <f>AB16-AA16</f>
        <v>-0.04819819783477186</v>
      </c>
      <c r="AD16" s="107">
        <v>61.03683295930519</v>
      </c>
      <c r="AE16" s="107">
        <f>London!C15</f>
        <v>61</v>
      </c>
      <c r="AF16" s="116">
        <f>AE16-AD16</f>
        <v>-0.03683295930518682</v>
      </c>
      <c r="AG16" s="113">
        <v>64.27883138097691</v>
      </c>
      <c r="AH16" s="107">
        <f>'South East'!C15</f>
        <v>64.3</v>
      </c>
      <c r="AI16" s="116">
        <f>AH16-AG16</f>
        <v>0.02116861902308642</v>
      </c>
      <c r="AJ16" s="107">
        <v>61.79229477577969</v>
      </c>
      <c r="AK16" s="107">
        <f>'South West'!C15</f>
        <v>61.8</v>
      </c>
      <c r="AL16" s="107">
        <f>AK16-AJ16</f>
        <v>0.007705224220309503</v>
      </c>
    </row>
    <row r="17" spans="1:38" ht="12.75" customHeight="1">
      <c r="A17" s="80"/>
      <c r="B17" s="56" t="s">
        <v>54</v>
      </c>
      <c r="C17" s="107">
        <v>59.50854461548407</v>
      </c>
      <c r="D17" s="107">
        <v>59.50854461548407</v>
      </c>
      <c r="E17" s="116">
        <f aca="true" t="shared" si="1" ref="E17:E35">D17-C17</f>
        <v>0</v>
      </c>
      <c r="F17" s="107">
        <v>62.498496598048646</v>
      </c>
      <c r="G17" s="107">
        <v>62.498496598048646</v>
      </c>
      <c r="H17" s="116">
        <f aca="true" t="shared" si="2" ref="H17:H34">G17-F17</f>
        <v>0</v>
      </c>
      <c r="I17" s="113">
        <v>57.246232165797394</v>
      </c>
      <c r="J17" s="107">
        <f>'Rest of England'!C16</f>
        <v>57.2</v>
      </c>
      <c r="K17" s="116">
        <f aca="true" t="shared" si="3" ref="K17:K34">J17-I17</f>
        <v>-0.046232165797391644</v>
      </c>
      <c r="L17" s="107">
        <v>51.55036783186888</v>
      </c>
      <c r="M17" s="107">
        <f>'North East'!C16</f>
        <v>51.6</v>
      </c>
      <c r="N17" s="116">
        <f t="shared" si="0"/>
        <v>0.049632168131118704</v>
      </c>
      <c r="O17" s="107">
        <v>55.771631535217736</v>
      </c>
      <c r="P17" s="107">
        <f>'North West'!C16</f>
        <v>55.8</v>
      </c>
      <c r="Q17" s="107">
        <f aca="true" t="shared" si="4" ref="Q17:Q34">P17-O17</f>
        <v>0.02836846478226107</v>
      </c>
      <c r="R17" s="113">
        <v>56.70577388843402</v>
      </c>
      <c r="S17" s="107">
        <f>'Y&amp;H'!C16</f>
        <v>56.7</v>
      </c>
      <c r="T17" s="116">
        <f aca="true" t="shared" si="5" ref="T17:T34">S17-R17</f>
        <v>-0.005773888434013941</v>
      </c>
      <c r="U17" s="107">
        <v>58.853471945230694</v>
      </c>
      <c r="V17" s="107">
        <f>'East Midlands'!C16</f>
        <v>58.9</v>
      </c>
      <c r="W17" s="107">
        <f aca="true" t="shared" si="6" ref="W17:W34">V17-U17</f>
        <v>0.046528054769304106</v>
      </c>
      <c r="X17" s="113">
        <v>56.43497048951613</v>
      </c>
      <c r="Y17" s="107">
        <f>'West Midlands'!C16</f>
        <v>56.4</v>
      </c>
      <c r="Z17" s="116">
        <f aca="true" t="shared" si="7" ref="Z17:Z34">Y17-X17</f>
        <v>-0.034970489516133796</v>
      </c>
      <c r="AA17" s="113">
        <v>61.39186342884756</v>
      </c>
      <c r="AB17" s="107">
        <f>'East of England'!C16</f>
        <v>61.4</v>
      </c>
      <c r="AC17" s="116">
        <f aca="true" t="shared" si="8" ref="AC17:AC34">AB17-AA17</f>
        <v>0.008136571152441263</v>
      </c>
      <c r="AD17" s="107">
        <v>60.76497252042804</v>
      </c>
      <c r="AE17" s="107">
        <f>London!C16</f>
        <v>60.8</v>
      </c>
      <c r="AF17" s="116">
        <f aca="true" t="shared" si="9" ref="AF17:AF34">AE17-AD17</f>
        <v>0.03502747957195851</v>
      </c>
      <c r="AG17" s="113">
        <v>65.14288531044018</v>
      </c>
      <c r="AH17" s="107">
        <f>'South East'!C16</f>
        <v>65.1</v>
      </c>
      <c r="AI17" s="116">
        <f aca="true" t="shared" si="10" ref="AI17:AI34">AH17-AG17</f>
        <v>-0.042885310440183844</v>
      </c>
      <c r="AJ17" s="107">
        <v>62.128309231861564</v>
      </c>
      <c r="AK17" s="107">
        <f>'South West'!C16</f>
        <v>62.1</v>
      </c>
      <c r="AL17" s="107">
        <f aca="true" t="shared" si="11" ref="AL17:AL34">AK17-AJ17</f>
        <v>-0.028309231861562978</v>
      </c>
    </row>
    <row r="18" spans="1:38" ht="12.75" customHeight="1">
      <c r="A18" s="80"/>
      <c r="B18" s="56" t="s">
        <v>55</v>
      </c>
      <c r="C18" s="107">
        <v>59.23957983254795</v>
      </c>
      <c r="D18" s="107">
        <v>59.23957983254795</v>
      </c>
      <c r="E18" s="107">
        <f t="shared" si="1"/>
        <v>0</v>
      </c>
      <c r="F18" s="113">
        <v>62.02008556511769</v>
      </c>
      <c r="G18" s="107">
        <v>62.02008556511769</v>
      </c>
      <c r="H18" s="116">
        <f t="shared" si="2"/>
        <v>0</v>
      </c>
      <c r="I18" s="107">
        <v>57.12918288238229</v>
      </c>
      <c r="J18" s="107">
        <f>'Rest of England'!C17</f>
        <v>57.1</v>
      </c>
      <c r="K18" s="107">
        <f t="shared" si="3"/>
        <v>-0.029182882382286834</v>
      </c>
      <c r="L18" s="113">
        <v>51.53723393671572</v>
      </c>
      <c r="M18" s="107">
        <f>'North East'!C17</f>
        <v>51.5</v>
      </c>
      <c r="N18" s="116">
        <f t="shared" si="0"/>
        <v>-0.03723393671572239</v>
      </c>
      <c r="O18" s="107">
        <v>54.91782781673288</v>
      </c>
      <c r="P18" s="107">
        <f>'North West'!C17</f>
        <v>54.9</v>
      </c>
      <c r="Q18" s="107">
        <f t="shared" si="4"/>
        <v>-0.017827816732882695</v>
      </c>
      <c r="R18" s="113">
        <v>56.475263846753684</v>
      </c>
      <c r="S18" s="107">
        <f>'Y&amp;H'!C17</f>
        <v>56.5</v>
      </c>
      <c r="T18" s="116">
        <f t="shared" si="5"/>
        <v>0.02473615324631595</v>
      </c>
      <c r="U18" s="107">
        <v>60.168109789853595</v>
      </c>
      <c r="V18" s="107">
        <f>'East Midlands'!C17</f>
        <v>60.2</v>
      </c>
      <c r="W18" s="107">
        <f t="shared" si="6"/>
        <v>0.03189021014640758</v>
      </c>
      <c r="X18" s="113">
        <v>56.05581783444402</v>
      </c>
      <c r="Y18" s="107">
        <f>'West Midlands'!C17</f>
        <v>56.1</v>
      </c>
      <c r="Z18" s="116">
        <f t="shared" si="7"/>
        <v>0.044182165555980646</v>
      </c>
      <c r="AA18" s="113">
        <v>61.749638645847405</v>
      </c>
      <c r="AB18" s="107">
        <f>'East of England'!C17</f>
        <v>61.7</v>
      </c>
      <c r="AC18" s="116">
        <f t="shared" si="8"/>
        <v>-0.049638645847402074</v>
      </c>
      <c r="AD18" s="107">
        <v>60.018699432294056</v>
      </c>
      <c r="AE18" s="107">
        <f>London!C17</f>
        <v>60</v>
      </c>
      <c r="AF18" s="116">
        <f t="shared" si="9"/>
        <v>-0.01869943229405635</v>
      </c>
      <c r="AG18" s="113">
        <v>64.39086157652046</v>
      </c>
      <c r="AH18" s="107">
        <f>'South East'!C17</f>
        <v>64.4</v>
      </c>
      <c r="AI18" s="116">
        <f t="shared" si="10"/>
        <v>0.009138423479541302</v>
      </c>
      <c r="AJ18" s="107">
        <v>62.18496772640364</v>
      </c>
      <c r="AK18" s="107">
        <f>'South West'!C17</f>
        <v>62.2</v>
      </c>
      <c r="AL18" s="107">
        <f t="shared" si="11"/>
        <v>0.015032273596361279</v>
      </c>
    </row>
    <row r="19" spans="1:38" ht="12.75" customHeight="1">
      <c r="A19" s="80"/>
      <c r="B19" s="56" t="s">
        <v>56</v>
      </c>
      <c r="C19" s="107">
        <v>58.458848482661516</v>
      </c>
      <c r="D19" s="107">
        <v>58.458848482661516</v>
      </c>
      <c r="E19" s="107">
        <f t="shared" si="1"/>
        <v>0</v>
      </c>
      <c r="F19" s="113">
        <v>61.44008471517213</v>
      </c>
      <c r="G19" s="107">
        <v>61.44008471517213</v>
      </c>
      <c r="H19" s="116">
        <f t="shared" si="2"/>
        <v>0</v>
      </c>
      <c r="I19" s="107">
        <v>56.19492642908256</v>
      </c>
      <c r="J19" s="107">
        <f>'Rest of England'!C18</f>
        <v>56.2</v>
      </c>
      <c r="K19" s="107">
        <f t="shared" si="3"/>
        <v>0.005073570917446091</v>
      </c>
      <c r="L19" s="113">
        <v>50.53903176007687</v>
      </c>
      <c r="M19" s="107">
        <f>'North East'!C18</f>
        <v>50.5</v>
      </c>
      <c r="N19" s="116">
        <f t="shared" si="0"/>
        <v>-0.03903176007686682</v>
      </c>
      <c r="O19" s="107">
        <v>54.78965592711567</v>
      </c>
      <c r="P19" s="107">
        <f>'North West'!C18</f>
        <v>54.8</v>
      </c>
      <c r="Q19" s="107">
        <f t="shared" si="4"/>
        <v>0.010344072884329591</v>
      </c>
      <c r="R19" s="113">
        <v>54.83405552042213</v>
      </c>
      <c r="S19" s="107">
        <f>'Y&amp;H'!C18</f>
        <v>54.8</v>
      </c>
      <c r="T19" s="116">
        <f t="shared" si="5"/>
        <v>-0.034055520422136</v>
      </c>
      <c r="U19" s="107">
        <v>59.09409235301285</v>
      </c>
      <c r="V19" s="107">
        <f>'East Midlands'!C18</f>
        <v>59.1</v>
      </c>
      <c r="W19" s="107">
        <f t="shared" si="6"/>
        <v>0.00590764698715418</v>
      </c>
      <c r="X19" s="113">
        <v>55.26977009366127</v>
      </c>
      <c r="Y19" s="107">
        <f>'West Midlands'!C18</f>
        <v>55.3</v>
      </c>
      <c r="Z19" s="116">
        <f t="shared" si="7"/>
        <v>0.030229906338725243</v>
      </c>
      <c r="AA19" s="107">
        <v>61.77614639428056</v>
      </c>
      <c r="AB19" s="107">
        <f>'East of England'!C18</f>
        <v>61.8</v>
      </c>
      <c r="AC19" s="107">
        <f t="shared" si="8"/>
        <v>0.023853605719438065</v>
      </c>
      <c r="AD19" s="113">
        <v>59.96646047105375</v>
      </c>
      <c r="AE19" s="107">
        <f>London!C18</f>
        <v>60</v>
      </c>
      <c r="AF19" s="116">
        <f t="shared" si="9"/>
        <v>0.033539528946249675</v>
      </c>
      <c r="AG19" s="107">
        <v>62.84107115961876</v>
      </c>
      <c r="AH19" s="107">
        <f>'South East'!C18</f>
        <v>62.8</v>
      </c>
      <c r="AI19" s="107">
        <f t="shared" si="10"/>
        <v>-0.04107115961875962</v>
      </c>
      <c r="AJ19" s="113">
        <v>60.83855422750165</v>
      </c>
      <c r="AK19" s="107">
        <f>'South West'!C18</f>
        <v>60.8</v>
      </c>
      <c r="AL19" s="107">
        <f t="shared" si="11"/>
        <v>-0.03855422750165616</v>
      </c>
    </row>
    <row r="20" spans="1:38" ht="12.75" customHeight="1">
      <c r="A20" s="81">
        <v>2009</v>
      </c>
      <c r="B20" s="56" t="s">
        <v>53</v>
      </c>
      <c r="C20" s="107">
        <v>57.422418980101384</v>
      </c>
      <c r="D20" s="107">
        <v>57.422418980101384</v>
      </c>
      <c r="E20" s="107">
        <f t="shared" si="1"/>
        <v>0</v>
      </c>
      <c r="F20" s="113">
        <v>60.33098763103097</v>
      </c>
      <c r="G20" s="107">
        <v>60.33098763103097</v>
      </c>
      <c r="H20" s="116">
        <f t="shared" si="2"/>
        <v>0</v>
      </c>
      <c r="I20" s="107">
        <v>55.21821331404303</v>
      </c>
      <c r="J20" s="107">
        <f>'Rest of England'!C19</f>
        <v>55.2</v>
      </c>
      <c r="K20" s="107">
        <f t="shared" si="3"/>
        <v>-0.018213314043023843</v>
      </c>
      <c r="L20" s="113">
        <v>49.2000409849308</v>
      </c>
      <c r="M20" s="107">
        <f>'North East'!C19</f>
        <v>49.2</v>
      </c>
      <c r="N20" s="116">
        <f t="shared" si="0"/>
        <v>-4.0984930798515506E-05</v>
      </c>
      <c r="O20" s="107">
        <v>54.36625554070218</v>
      </c>
      <c r="P20" s="107">
        <f>'North West'!C19</f>
        <v>54.4</v>
      </c>
      <c r="Q20" s="107">
        <f t="shared" si="4"/>
        <v>0.03374445929782155</v>
      </c>
      <c r="R20" s="113">
        <v>53.611736259040384</v>
      </c>
      <c r="S20" s="107">
        <f>'Y&amp;H'!C19</f>
        <v>53.6</v>
      </c>
      <c r="T20" s="116">
        <f t="shared" si="5"/>
        <v>-0.01173625904038289</v>
      </c>
      <c r="U20" s="107">
        <v>58.36523005910621</v>
      </c>
      <c r="V20" s="107">
        <f>'East Midlands'!C19</f>
        <v>58.4</v>
      </c>
      <c r="W20" s="107">
        <f t="shared" si="6"/>
        <v>0.03476994089378849</v>
      </c>
      <c r="X20" s="113">
        <v>54.30788203708082</v>
      </c>
      <c r="Y20" s="107">
        <f>'West Midlands'!C19</f>
        <v>54.3</v>
      </c>
      <c r="Z20" s="116">
        <f t="shared" si="7"/>
        <v>-0.00788203708082591</v>
      </c>
      <c r="AA20" s="107">
        <v>60.7552449781413</v>
      </c>
      <c r="AB20" s="107">
        <f>'East of England'!C19</f>
        <v>60.8</v>
      </c>
      <c r="AC20" s="107">
        <f t="shared" si="8"/>
        <v>0.044755021858698285</v>
      </c>
      <c r="AD20" s="113">
        <v>58.53723473398448</v>
      </c>
      <c r="AE20" s="107">
        <f>London!C19</f>
        <v>58.5</v>
      </c>
      <c r="AF20" s="116">
        <f t="shared" si="9"/>
        <v>-0.03723473398447652</v>
      </c>
      <c r="AG20" s="107">
        <v>62.023389278417355</v>
      </c>
      <c r="AH20" s="107">
        <f>'South East'!C19</f>
        <v>62</v>
      </c>
      <c r="AI20" s="107">
        <f t="shared" si="10"/>
        <v>-0.02338927841735483</v>
      </c>
      <c r="AJ20" s="113">
        <v>59.32441927230316</v>
      </c>
      <c r="AK20" s="107">
        <f>'South West'!C19</f>
        <v>59.3</v>
      </c>
      <c r="AL20" s="107">
        <f t="shared" si="11"/>
        <v>-0.024419272303163098</v>
      </c>
    </row>
    <row r="21" spans="1:38" ht="12.75" customHeight="1">
      <c r="A21" s="81"/>
      <c r="B21" s="56" t="s">
        <v>54</v>
      </c>
      <c r="C21" s="107">
        <v>56.885315681875184</v>
      </c>
      <c r="D21" s="107">
        <v>56.885315681875184</v>
      </c>
      <c r="E21" s="107">
        <f t="shared" si="1"/>
        <v>0</v>
      </c>
      <c r="F21" s="113">
        <v>59.646106909977036</v>
      </c>
      <c r="G21" s="107">
        <v>59.646106909977036</v>
      </c>
      <c r="H21" s="116">
        <f t="shared" si="2"/>
        <v>0</v>
      </c>
      <c r="I21" s="107">
        <v>54.7948131034951</v>
      </c>
      <c r="J21" s="107">
        <f>'Rest of England'!C20</f>
        <v>54.8</v>
      </c>
      <c r="K21" s="107">
        <f t="shared" si="3"/>
        <v>0.005186896504895344</v>
      </c>
      <c r="L21" s="113">
        <v>47.5932278521031</v>
      </c>
      <c r="M21" s="107">
        <f>'North East'!C20</f>
        <v>47.6</v>
      </c>
      <c r="N21" s="116">
        <f t="shared" si="0"/>
        <v>0.006772147896903391</v>
      </c>
      <c r="O21" s="107">
        <v>53.962640337040334</v>
      </c>
      <c r="P21" s="107">
        <f>'North West'!C20</f>
        <v>54</v>
      </c>
      <c r="Q21" s="107">
        <f t="shared" si="4"/>
        <v>0.037359662959666196</v>
      </c>
      <c r="R21" s="113">
        <v>53.802438639391156</v>
      </c>
      <c r="S21" s="107">
        <f>'Y&amp;H'!C20</f>
        <v>53.8</v>
      </c>
      <c r="T21" s="116">
        <f t="shared" si="5"/>
        <v>-0.0024386393911584037</v>
      </c>
      <c r="U21" s="107">
        <v>58.21420091993039</v>
      </c>
      <c r="V21" s="107">
        <f>'East Midlands'!C20</f>
        <v>58.2</v>
      </c>
      <c r="W21" s="107">
        <f t="shared" si="6"/>
        <v>-0.014200919930388523</v>
      </c>
      <c r="X21" s="113">
        <v>53.66369506821298</v>
      </c>
      <c r="Y21" s="107">
        <f>'West Midlands'!C20</f>
        <v>53.7</v>
      </c>
      <c r="Z21" s="116">
        <f t="shared" si="7"/>
        <v>0.0363049317870221</v>
      </c>
      <c r="AA21" s="107">
        <v>59.99397881962595</v>
      </c>
      <c r="AB21" s="107">
        <f>'East of England'!C20</f>
        <v>60</v>
      </c>
      <c r="AC21" s="107">
        <f t="shared" si="8"/>
        <v>0.00602118037404864</v>
      </c>
      <c r="AD21" s="113">
        <v>57.29505622233059</v>
      </c>
      <c r="AE21" s="107">
        <f>London!C20</f>
        <v>57.3</v>
      </c>
      <c r="AF21" s="116">
        <f t="shared" si="9"/>
        <v>0.004943777669410565</v>
      </c>
      <c r="AG21" s="107">
        <v>62.02559345298898</v>
      </c>
      <c r="AH21" s="107">
        <f>'South East'!C20</f>
        <v>62</v>
      </c>
      <c r="AI21" s="107">
        <f t="shared" si="10"/>
        <v>-0.025593452988978527</v>
      </c>
      <c r="AJ21" s="113">
        <v>58.85299229694564</v>
      </c>
      <c r="AK21" s="107">
        <f>'South West'!C20</f>
        <v>58.9</v>
      </c>
      <c r="AL21" s="107">
        <f t="shared" si="11"/>
        <v>0.04700770305436208</v>
      </c>
    </row>
    <row r="22" spans="1:38" ht="12.75" customHeight="1">
      <c r="A22" s="81"/>
      <c r="B22" s="56" t="s">
        <v>55</v>
      </c>
      <c r="C22" s="107">
        <v>57.127611060959815</v>
      </c>
      <c r="D22" s="107">
        <v>57.127611060959815</v>
      </c>
      <c r="E22" s="107">
        <f t="shared" si="1"/>
        <v>0</v>
      </c>
      <c r="F22" s="113">
        <v>59.682040751461415</v>
      </c>
      <c r="G22" s="107">
        <v>59.682040751461415</v>
      </c>
      <c r="H22" s="116">
        <f t="shared" si="2"/>
        <v>0</v>
      </c>
      <c r="I22" s="107">
        <v>55.201691671380146</v>
      </c>
      <c r="J22" s="107">
        <f>'Rest of England'!C21</f>
        <v>55.2</v>
      </c>
      <c r="K22" s="107">
        <f t="shared" si="3"/>
        <v>-0.001691671380143589</v>
      </c>
      <c r="L22" s="113">
        <v>48.46715509522571</v>
      </c>
      <c r="M22" s="107">
        <f>'North East'!C21</f>
        <v>48.5</v>
      </c>
      <c r="N22" s="116">
        <f t="shared" si="0"/>
        <v>0.032844904774286476</v>
      </c>
      <c r="O22" s="107">
        <v>54.274001999126234</v>
      </c>
      <c r="P22" s="107">
        <f>'North West'!C21</f>
        <v>54.3</v>
      </c>
      <c r="Q22" s="107">
        <f t="shared" si="4"/>
        <v>0.025998000873762805</v>
      </c>
      <c r="R22" s="113">
        <v>54.03419562224823</v>
      </c>
      <c r="S22" s="107">
        <f>'Y&amp;H'!C21</f>
        <v>54</v>
      </c>
      <c r="T22" s="116">
        <f t="shared" si="5"/>
        <v>-0.0341956222482267</v>
      </c>
      <c r="U22" s="107">
        <v>59.177225612481465</v>
      </c>
      <c r="V22" s="107">
        <f>'East Midlands'!C21</f>
        <v>59.2</v>
      </c>
      <c r="W22" s="107">
        <f t="shared" si="6"/>
        <v>0.02277438751853822</v>
      </c>
      <c r="X22" s="113">
        <v>54.710797455606695</v>
      </c>
      <c r="Y22" s="107">
        <f>'West Midlands'!C21</f>
        <v>54.7</v>
      </c>
      <c r="Z22" s="116">
        <f t="shared" si="7"/>
        <v>-0.010797455606692097</v>
      </c>
      <c r="AA22" s="107">
        <v>59.962504049623725</v>
      </c>
      <c r="AB22" s="107">
        <f>'East of England'!C21</f>
        <v>60</v>
      </c>
      <c r="AC22" s="107">
        <f t="shared" si="8"/>
        <v>0.03749595037627529</v>
      </c>
      <c r="AD22" s="113">
        <v>57.74531076243063</v>
      </c>
      <c r="AE22" s="107">
        <f>London!C21</f>
        <v>57.7</v>
      </c>
      <c r="AF22" s="116">
        <f t="shared" si="9"/>
        <v>-0.04531076243062415</v>
      </c>
      <c r="AG22" s="107">
        <v>61.6532071269436</v>
      </c>
      <c r="AH22" s="107">
        <f>'South East'!C21</f>
        <v>61.7</v>
      </c>
      <c r="AI22" s="107">
        <f t="shared" si="10"/>
        <v>0.046792873056404005</v>
      </c>
      <c r="AJ22" s="113">
        <v>58.16782407647909</v>
      </c>
      <c r="AK22" s="107">
        <f>'South West'!C21</f>
        <v>58.2</v>
      </c>
      <c r="AL22" s="107">
        <f t="shared" si="11"/>
        <v>0.03217592352091003</v>
      </c>
    </row>
    <row r="23" spans="1:38" ht="12.75" customHeight="1">
      <c r="A23" s="82"/>
      <c r="B23" s="56" t="s">
        <v>56</v>
      </c>
      <c r="C23" s="107">
        <v>56.7647419416617</v>
      </c>
      <c r="D23" s="107">
        <v>56.7647419416617</v>
      </c>
      <c r="E23" s="107">
        <f t="shared" si="1"/>
        <v>0</v>
      </c>
      <c r="F23" s="113">
        <v>59.240560196030536</v>
      </c>
      <c r="G23" s="107">
        <v>59.240560196030536</v>
      </c>
      <c r="H23" s="116">
        <f t="shared" si="2"/>
        <v>0</v>
      </c>
      <c r="I23" s="107">
        <v>54.894841029786875</v>
      </c>
      <c r="J23" s="107">
        <f>'Rest of England'!C22</f>
        <v>54.9</v>
      </c>
      <c r="K23" s="107">
        <f t="shared" si="3"/>
        <v>0.005158970213123837</v>
      </c>
      <c r="L23" s="113">
        <v>49.42500196316484</v>
      </c>
      <c r="M23" s="107">
        <f>'North East'!C22</f>
        <v>49.4</v>
      </c>
      <c r="N23" s="116">
        <f t="shared" si="0"/>
        <v>-0.025001963164839935</v>
      </c>
      <c r="O23" s="107">
        <v>53.61604223837001</v>
      </c>
      <c r="P23" s="107">
        <f>'North West'!C22</f>
        <v>53.6</v>
      </c>
      <c r="Q23" s="107">
        <f t="shared" si="4"/>
        <v>-0.01604223837000518</v>
      </c>
      <c r="R23" s="113">
        <v>53.975489690002654</v>
      </c>
      <c r="S23" s="107">
        <f>'Y&amp;H'!C22</f>
        <v>54</v>
      </c>
      <c r="T23" s="116">
        <f t="shared" si="5"/>
        <v>0.02451030999734627</v>
      </c>
      <c r="U23" s="107">
        <v>57.48457853295426</v>
      </c>
      <c r="V23" s="107">
        <f>'East Midlands'!C22</f>
        <v>57.5</v>
      </c>
      <c r="W23" s="107">
        <f t="shared" si="6"/>
        <v>0.015421467045740656</v>
      </c>
      <c r="X23" s="113">
        <v>54.82106570423154</v>
      </c>
      <c r="Y23" s="107">
        <f>'West Midlands'!C22</f>
        <v>54.8</v>
      </c>
      <c r="Z23" s="116">
        <f t="shared" si="7"/>
        <v>-0.02106570423154608</v>
      </c>
      <c r="AA23" s="107">
        <v>59.62297861186304</v>
      </c>
      <c r="AB23" s="107">
        <f>'East of England'!C22</f>
        <v>59.6</v>
      </c>
      <c r="AC23" s="107">
        <f t="shared" si="8"/>
        <v>-0.022978611863038623</v>
      </c>
      <c r="AD23" s="113">
        <v>57.107559102582506</v>
      </c>
      <c r="AE23" s="107">
        <f>London!C22</f>
        <v>57.1</v>
      </c>
      <c r="AF23" s="116">
        <f t="shared" si="9"/>
        <v>-0.007559102582504806</v>
      </c>
      <c r="AG23" s="107">
        <v>61.350551554564866</v>
      </c>
      <c r="AH23" s="107">
        <f>'South East'!C22</f>
        <v>61.4</v>
      </c>
      <c r="AI23" s="107">
        <f t="shared" si="10"/>
        <v>0.04944844543513227</v>
      </c>
      <c r="AJ23" s="113">
        <v>58.196750969417366</v>
      </c>
      <c r="AK23" s="107">
        <f>'South West'!C22</f>
        <v>58.2</v>
      </c>
      <c r="AL23" s="107">
        <f t="shared" si="11"/>
        <v>0.003249030582637147</v>
      </c>
    </row>
    <row r="24" spans="1:38" ht="12.75" customHeight="1">
      <c r="A24" s="81">
        <v>2010</v>
      </c>
      <c r="B24" s="56" t="s">
        <v>53</v>
      </c>
      <c r="C24" s="107">
        <v>56.44389709299562</v>
      </c>
      <c r="D24" s="107">
        <v>56.44389709299562</v>
      </c>
      <c r="E24" s="107">
        <f t="shared" si="1"/>
        <v>0</v>
      </c>
      <c r="F24" s="113">
        <v>59.04558415184871</v>
      </c>
      <c r="G24" s="107">
        <v>59.04558415184871</v>
      </c>
      <c r="H24" s="116">
        <f t="shared" si="2"/>
        <v>0</v>
      </c>
      <c r="I24" s="107">
        <v>54.471541015988535</v>
      </c>
      <c r="J24" s="107">
        <f>'Rest of England'!C23</f>
        <v>54.5</v>
      </c>
      <c r="K24" s="107">
        <f t="shared" si="3"/>
        <v>0.02845898401146485</v>
      </c>
      <c r="L24" s="113">
        <v>49.7400075616109</v>
      </c>
      <c r="M24" s="107">
        <f>'North East'!C23</f>
        <v>49.7</v>
      </c>
      <c r="N24" s="116">
        <f t="shared" si="0"/>
        <v>-0.040007561610899245</v>
      </c>
      <c r="O24" s="107">
        <v>53.67144914488032</v>
      </c>
      <c r="P24" s="107">
        <f>'North West'!C23</f>
        <v>53.7</v>
      </c>
      <c r="Q24" s="107">
        <f t="shared" si="4"/>
        <v>0.028550855119682694</v>
      </c>
      <c r="R24" s="113">
        <v>53.49515813745144</v>
      </c>
      <c r="S24" s="107">
        <f>'Y&amp;H'!C23</f>
        <v>53.5</v>
      </c>
      <c r="T24" s="116">
        <f t="shared" si="5"/>
        <v>0.004841862548559561</v>
      </c>
      <c r="U24" s="107">
        <v>55.91625790800191</v>
      </c>
      <c r="V24" s="107">
        <f>'East Midlands'!C23</f>
        <v>55.9</v>
      </c>
      <c r="W24" s="107">
        <f t="shared" si="6"/>
        <v>-0.016257908001911403</v>
      </c>
      <c r="X24" s="113">
        <v>54.356643563772685</v>
      </c>
      <c r="Y24" s="107">
        <f>'West Midlands'!C23</f>
        <v>54.4</v>
      </c>
      <c r="Z24" s="116">
        <f t="shared" si="7"/>
        <v>0.04335643622731311</v>
      </c>
      <c r="AA24" s="107">
        <v>58.701055279657425</v>
      </c>
      <c r="AB24" s="107">
        <f>'East of England'!C23</f>
        <v>58.7</v>
      </c>
      <c r="AC24" s="107">
        <f t="shared" si="8"/>
        <v>-0.0010552796574216927</v>
      </c>
      <c r="AD24" s="113">
        <v>57.35376166302677</v>
      </c>
      <c r="AE24" s="107">
        <f>London!C23</f>
        <v>57.4</v>
      </c>
      <c r="AF24" s="116">
        <f t="shared" si="9"/>
        <v>0.0462383369732251</v>
      </c>
      <c r="AG24" s="107">
        <v>61.144611687904394</v>
      </c>
      <c r="AH24" s="107">
        <f>'South East'!C23</f>
        <v>61.1</v>
      </c>
      <c r="AI24" s="107">
        <f t="shared" si="10"/>
        <v>-0.04461168790439274</v>
      </c>
      <c r="AJ24" s="113">
        <v>57.822430205245325</v>
      </c>
      <c r="AK24" s="107">
        <f>'South West'!C23</f>
        <v>57.8</v>
      </c>
      <c r="AL24" s="107">
        <f t="shared" si="11"/>
        <v>-0.02243020524532824</v>
      </c>
    </row>
    <row r="25" spans="1:38" ht="12.75" customHeight="1">
      <c r="A25" s="81"/>
      <c r="B25" s="56" t="s">
        <v>54</v>
      </c>
      <c r="C25" s="107">
        <v>57.18223656178593</v>
      </c>
      <c r="D25" s="107">
        <v>57.18223656178593</v>
      </c>
      <c r="E25" s="107">
        <f t="shared" si="1"/>
        <v>0</v>
      </c>
      <c r="F25" s="113">
        <v>59.42360112715309</v>
      </c>
      <c r="G25" s="107">
        <v>59.42360112715309</v>
      </c>
      <c r="H25" s="116">
        <f t="shared" si="2"/>
        <v>0</v>
      </c>
      <c r="I25" s="107">
        <v>55.48118991452189</v>
      </c>
      <c r="J25" s="107">
        <f>'Rest of England'!C24</f>
        <v>55.5</v>
      </c>
      <c r="K25" s="107">
        <f t="shared" si="3"/>
        <v>0.018810085478108363</v>
      </c>
      <c r="L25" s="113">
        <v>50.88931702532315</v>
      </c>
      <c r="M25" s="107">
        <f>'North East'!C24</f>
        <v>50.9</v>
      </c>
      <c r="N25" s="116">
        <f t="shared" si="0"/>
        <v>0.010682974676846868</v>
      </c>
      <c r="O25" s="107">
        <v>54.737438234097546</v>
      </c>
      <c r="P25" s="107">
        <f>'North West'!C24</f>
        <v>54.7</v>
      </c>
      <c r="Q25" s="107">
        <f t="shared" si="4"/>
        <v>-0.03743823409754299</v>
      </c>
      <c r="R25" s="113">
        <v>53.81394208734685</v>
      </c>
      <c r="S25" s="107">
        <f>'Y&amp;H'!C24</f>
        <v>53.8</v>
      </c>
      <c r="T25" s="116">
        <f t="shared" si="5"/>
        <v>-0.013942087346855203</v>
      </c>
      <c r="U25" s="107">
        <v>56.36230792196876</v>
      </c>
      <c r="V25" s="107">
        <f>'East Midlands'!C24</f>
        <v>56.4</v>
      </c>
      <c r="W25" s="107">
        <f t="shared" si="6"/>
        <v>0.03769207803124175</v>
      </c>
      <c r="X25" s="113">
        <v>55.570358236095885</v>
      </c>
      <c r="Y25" s="107">
        <f>'West Midlands'!C24</f>
        <v>55.6</v>
      </c>
      <c r="Z25" s="116">
        <f t="shared" si="7"/>
        <v>0.029641763904116658</v>
      </c>
      <c r="AA25" s="107">
        <v>59.36382176109647</v>
      </c>
      <c r="AB25" s="107">
        <f>'East of England'!C24</f>
        <v>59.4</v>
      </c>
      <c r="AC25" s="107">
        <f t="shared" si="8"/>
        <v>0.036178238903531224</v>
      </c>
      <c r="AD25" s="113">
        <v>57.511743136726736</v>
      </c>
      <c r="AE25" s="107">
        <f>London!C24</f>
        <v>57.5</v>
      </c>
      <c r="AF25" s="116">
        <f t="shared" si="9"/>
        <v>-0.01174313672673577</v>
      </c>
      <c r="AG25" s="107">
        <v>61.576020492222895</v>
      </c>
      <c r="AH25" s="107">
        <f>'South East'!C24</f>
        <v>61.6</v>
      </c>
      <c r="AI25" s="107">
        <f t="shared" si="10"/>
        <v>0.023979507777106335</v>
      </c>
      <c r="AJ25" s="113">
        <v>59.643680031262214</v>
      </c>
      <c r="AK25" s="107">
        <f>'South West'!C24</f>
        <v>59.6</v>
      </c>
      <c r="AL25" s="107">
        <f t="shared" si="11"/>
        <v>-0.04368003126221254</v>
      </c>
    </row>
    <row r="26" spans="1:38" ht="12.75" customHeight="1">
      <c r="A26" s="81"/>
      <c r="B26" s="56" t="s">
        <v>55</v>
      </c>
      <c r="C26" s="107">
        <v>57.514596664499464</v>
      </c>
      <c r="D26" s="107">
        <v>57.514596664499464</v>
      </c>
      <c r="E26" s="107">
        <f t="shared" si="1"/>
        <v>0</v>
      </c>
      <c r="F26" s="113">
        <v>60.15454313397848</v>
      </c>
      <c r="G26" s="107">
        <v>60.15454313397848</v>
      </c>
      <c r="H26" s="116">
        <f t="shared" si="2"/>
        <v>0</v>
      </c>
      <c r="I26" s="107">
        <v>55.503709883605126</v>
      </c>
      <c r="J26" s="107">
        <f>'Rest of England'!C25</f>
        <v>55.5</v>
      </c>
      <c r="K26" s="107">
        <f t="shared" si="3"/>
        <v>-0.0037098836051256967</v>
      </c>
      <c r="L26" s="113">
        <v>50.31304569260131</v>
      </c>
      <c r="M26" s="107">
        <f>'North East'!C25</f>
        <v>50.3</v>
      </c>
      <c r="N26" s="116">
        <f t="shared" si="0"/>
        <v>-0.01304569260130961</v>
      </c>
      <c r="O26" s="107">
        <v>54.61335806279257</v>
      </c>
      <c r="P26" s="107">
        <f>'North West'!C25</f>
        <v>54.6</v>
      </c>
      <c r="Q26" s="107">
        <f t="shared" si="4"/>
        <v>-0.01335806279256957</v>
      </c>
      <c r="R26" s="113">
        <v>53.208732894381875</v>
      </c>
      <c r="S26" s="107">
        <f>'Y&amp;H'!C25</f>
        <v>53.2</v>
      </c>
      <c r="T26" s="116">
        <f t="shared" si="5"/>
        <v>-0.008732894381871859</v>
      </c>
      <c r="U26" s="107">
        <v>57.07130428618383</v>
      </c>
      <c r="V26" s="107">
        <f>'East Midlands'!C25</f>
        <v>57.1</v>
      </c>
      <c r="W26" s="107">
        <f t="shared" si="6"/>
        <v>0.028695713816169643</v>
      </c>
      <c r="X26" s="113">
        <v>55.16533134797946</v>
      </c>
      <c r="Y26" s="107">
        <f>'West Midlands'!C25</f>
        <v>55.2</v>
      </c>
      <c r="Z26" s="116">
        <f t="shared" si="7"/>
        <v>0.03466865202054237</v>
      </c>
      <c r="AA26" s="107">
        <v>60.256768613862974</v>
      </c>
      <c r="AB26" s="107">
        <f>'East of England'!C25</f>
        <v>60.3</v>
      </c>
      <c r="AC26" s="107">
        <f t="shared" si="8"/>
        <v>0.043231386137023264</v>
      </c>
      <c r="AD26" s="113">
        <v>58.504827982730575</v>
      </c>
      <c r="AE26" s="107">
        <f>London!C25</f>
        <v>58.5</v>
      </c>
      <c r="AF26" s="116">
        <f t="shared" si="9"/>
        <v>-0.004827982730574831</v>
      </c>
      <c r="AG26" s="107">
        <v>61.93047711905994</v>
      </c>
      <c r="AH26" s="107">
        <f>'South East'!C25</f>
        <v>61.9</v>
      </c>
      <c r="AI26" s="107">
        <f t="shared" si="10"/>
        <v>-0.030477119059938218</v>
      </c>
      <c r="AJ26" s="113">
        <v>60.69432962027916</v>
      </c>
      <c r="AK26" s="107">
        <f>'South West'!C25</f>
        <v>60.7</v>
      </c>
      <c r="AL26" s="107">
        <f t="shared" si="11"/>
        <v>0.0056703797208399465</v>
      </c>
    </row>
    <row r="27" spans="1:38" ht="12.75" customHeight="1">
      <c r="A27" s="81"/>
      <c r="B27" s="56" t="s">
        <v>56</v>
      </c>
      <c r="C27" s="107">
        <v>57.34516118459858</v>
      </c>
      <c r="D27" s="107">
        <v>57.34516118459858</v>
      </c>
      <c r="E27" s="107">
        <f t="shared" si="1"/>
        <v>0</v>
      </c>
      <c r="F27" s="113">
        <v>60.22245002327058</v>
      </c>
      <c r="G27" s="107">
        <v>60.22245002327058</v>
      </c>
      <c r="H27" s="116">
        <f t="shared" si="2"/>
        <v>0</v>
      </c>
      <c r="I27" s="107">
        <v>55.14611658656096</v>
      </c>
      <c r="J27" s="107">
        <f>'Rest of England'!C26</f>
        <v>55.1</v>
      </c>
      <c r="K27" s="107">
        <f t="shared" si="3"/>
        <v>-0.04611658656095585</v>
      </c>
      <c r="L27" s="113">
        <v>49.630319998922204</v>
      </c>
      <c r="M27" s="107">
        <f>'North East'!C26</f>
        <v>49.6</v>
      </c>
      <c r="N27" s="116">
        <f t="shared" si="0"/>
        <v>-0.030319998922202274</v>
      </c>
      <c r="O27" s="107">
        <v>54.75998122116103</v>
      </c>
      <c r="P27" s="107">
        <f>'North West'!C26</f>
        <v>54.8</v>
      </c>
      <c r="Q27" s="107">
        <f t="shared" si="4"/>
        <v>0.04001877883897009</v>
      </c>
      <c r="R27" s="113">
        <v>53.79339435074609</v>
      </c>
      <c r="S27" s="107">
        <f>'Y&amp;H'!C26</f>
        <v>53.8</v>
      </c>
      <c r="T27" s="116">
        <f t="shared" si="5"/>
        <v>0.006605649253906165</v>
      </c>
      <c r="U27" s="107">
        <v>56.84377764870836</v>
      </c>
      <c r="V27" s="107">
        <f>'East Midlands'!C26</f>
        <v>56.8</v>
      </c>
      <c r="W27" s="107">
        <f t="shared" si="6"/>
        <v>-0.04377764870836387</v>
      </c>
      <c r="X27" s="113">
        <v>53.863234353619205</v>
      </c>
      <c r="Y27" s="107">
        <f>'West Midlands'!C26</f>
        <v>53.9</v>
      </c>
      <c r="Z27" s="116">
        <f t="shared" si="7"/>
        <v>0.03676564638079327</v>
      </c>
      <c r="AA27" s="107">
        <v>60.97052011743694</v>
      </c>
      <c r="AB27" s="107">
        <f>'East of England'!C26</f>
        <v>61</v>
      </c>
      <c r="AC27" s="107">
        <f t="shared" si="8"/>
        <v>0.029479882563059334</v>
      </c>
      <c r="AD27" s="113">
        <v>58.35921683530297</v>
      </c>
      <c r="AE27" s="107">
        <f>London!C26</f>
        <v>58.4</v>
      </c>
      <c r="AF27" s="116">
        <f t="shared" si="9"/>
        <v>0.04078316469702514</v>
      </c>
      <c r="AG27" s="107">
        <v>61.786483975606934</v>
      </c>
      <c r="AH27" s="107">
        <f>'South East'!C26</f>
        <v>61.8</v>
      </c>
      <c r="AI27" s="107">
        <f t="shared" si="10"/>
        <v>0.013516024393062764</v>
      </c>
      <c r="AJ27" s="113">
        <v>59.7090098150632</v>
      </c>
      <c r="AK27" s="107">
        <f>'South West'!C26</f>
        <v>59.7</v>
      </c>
      <c r="AL27" s="107">
        <f t="shared" si="11"/>
        <v>-0.009009815063194537</v>
      </c>
    </row>
    <row r="28" spans="1:38" ht="12.75" customHeight="1">
      <c r="A28" s="81">
        <v>2011</v>
      </c>
      <c r="B28" s="56" t="s">
        <v>53</v>
      </c>
      <c r="C28" s="107">
        <v>57.116536478226124</v>
      </c>
      <c r="D28" s="107">
        <v>57.116536478226124</v>
      </c>
      <c r="E28" s="107">
        <f t="shared" si="1"/>
        <v>0</v>
      </c>
      <c r="F28" s="113">
        <v>60.29447001346029</v>
      </c>
      <c r="G28" s="107">
        <v>60.29447001346029</v>
      </c>
      <c r="H28" s="116">
        <f t="shared" si="2"/>
        <v>0</v>
      </c>
      <c r="I28" s="107">
        <v>54.688958685890796</v>
      </c>
      <c r="J28" s="107">
        <f>'Rest of England'!C27</f>
        <v>54.7</v>
      </c>
      <c r="K28" s="107">
        <f t="shared" si="3"/>
        <v>0.011041314109206724</v>
      </c>
      <c r="L28" s="113">
        <v>48.98691042687206</v>
      </c>
      <c r="M28" s="107">
        <f>'North East'!C27</f>
        <v>49</v>
      </c>
      <c r="N28" s="116">
        <f t="shared" si="0"/>
        <v>0.013089573127942344</v>
      </c>
      <c r="O28" s="107">
        <v>53.96149558128123</v>
      </c>
      <c r="P28" s="107">
        <f>'North West'!C27</f>
        <v>54</v>
      </c>
      <c r="Q28" s="107">
        <f t="shared" si="4"/>
        <v>0.03850441871877308</v>
      </c>
      <c r="R28" s="113">
        <v>52.94151387398346</v>
      </c>
      <c r="S28" s="107">
        <f>'Y&amp;H'!C27</f>
        <v>52.9</v>
      </c>
      <c r="T28" s="116">
        <f t="shared" si="5"/>
        <v>-0.041513873983461735</v>
      </c>
      <c r="U28" s="107">
        <v>57.202605383357316</v>
      </c>
      <c r="V28" s="107">
        <f>'East Midlands'!C27</f>
        <v>57.2</v>
      </c>
      <c r="W28" s="107">
        <f t="shared" si="6"/>
        <v>-0.0026053833573129737</v>
      </c>
      <c r="X28" s="113">
        <v>54.03382717290541</v>
      </c>
      <c r="Y28" s="107">
        <f>'West Midlands'!C27</f>
        <v>54</v>
      </c>
      <c r="Z28" s="116">
        <f t="shared" si="7"/>
        <v>-0.03382717290541137</v>
      </c>
      <c r="AA28" s="107">
        <v>61.528405352310514</v>
      </c>
      <c r="AB28" s="107">
        <f>'East of England'!C27</f>
        <v>61.5</v>
      </c>
      <c r="AC28" s="107">
        <f t="shared" si="8"/>
        <v>-0.02840535231051433</v>
      </c>
      <c r="AD28" s="113">
        <v>58.58871009681853</v>
      </c>
      <c r="AE28" s="107">
        <f>London!C27</f>
        <v>58.6</v>
      </c>
      <c r="AF28" s="116">
        <f t="shared" si="9"/>
        <v>0.011289903181470606</v>
      </c>
      <c r="AG28" s="107">
        <v>61.35397888519165</v>
      </c>
      <c r="AH28" s="107">
        <f>'South East'!C27</f>
        <v>61.4</v>
      </c>
      <c r="AI28" s="107">
        <f t="shared" si="10"/>
        <v>0.04602111480834736</v>
      </c>
      <c r="AJ28" s="113">
        <v>58.858083562588156</v>
      </c>
      <c r="AK28" s="107">
        <f>'South West'!C27</f>
        <v>58.9</v>
      </c>
      <c r="AL28" s="107">
        <f t="shared" si="11"/>
        <v>0.04191643741184237</v>
      </c>
    </row>
    <row r="29" spans="1:38" ht="12.75" customHeight="1">
      <c r="A29" s="81"/>
      <c r="B29" s="56" t="s">
        <v>54</v>
      </c>
      <c r="C29" s="107">
        <v>57.32631802289268</v>
      </c>
      <c r="D29" s="107">
        <v>57.32631802289268</v>
      </c>
      <c r="E29" s="107">
        <f t="shared" si="1"/>
        <v>0</v>
      </c>
      <c r="F29" s="113">
        <v>60.00781122862442</v>
      </c>
      <c r="G29" s="107">
        <v>60.00781122862442</v>
      </c>
      <c r="H29" s="116">
        <f t="shared" si="2"/>
        <v>0</v>
      </c>
      <c r="I29" s="107">
        <v>55.28176162315048</v>
      </c>
      <c r="J29" s="107">
        <f>'Rest of England'!C28</f>
        <v>55.3</v>
      </c>
      <c r="K29" s="107">
        <f t="shared" si="3"/>
        <v>0.018238376849517124</v>
      </c>
      <c r="L29" s="113">
        <v>50.08725288990068</v>
      </c>
      <c r="M29" s="107">
        <f>'North East'!C28</f>
        <v>50.1</v>
      </c>
      <c r="N29" s="116">
        <f t="shared" si="0"/>
        <v>0.012747110099319059</v>
      </c>
      <c r="O29" s="107">
        <v>54.83812383651012</v>
      </c>
      <c r="P29" s="107">
        <f>'North West'!C28</f>
        <v>54.8</v>
      </c>
      <c r="Q29" s="107">
        <f t="shared" si="4"/>
        <v>-0.038123836510123965</v>
      </c>
      <c r="R29" s="113">
        <v>54.26879905417057</v>
      </c>
      <c r="S29" s="107">
        <f>'Y&amp;H'!C28</f>
        <v>54.3</v>
      </c>
      <c r="T29" s="116">
        <f t="shared" si="5"/>
        <v>0.031200945829425564</v>
      </c>
      <c r="U29" s="107">
        <v>57.83853392505499</v>
      </c>
      <c r="V29" s="107">
        <f>'East Midlands'!C28</f>
        <v>57.8</v>
      </c>
      <c r="W29" s="107">
        <f t="shared" si="6"/>
        <v>-0.03853392505499187</v>
      </c>
      <c r="X29" s="113">
        <v>53.769655393126506</v>
      </c>
      <c r="Y29" s="107">
        <f>'West Midlands'!C28</f>
        <v>53.8</v>
      </c>
      <c r="Z29" s="116">
        <f t="shared" si="7"/>
        <v>0.030344606873491387</v>
      </c>
      <c r="AA29" s="107">
        <v>61.16940125331285</v>
      </c>
      <c r="AB29" s="107">
        <f>'East of England'!C28</f>
        <v>61.2</v>
      </c>
      <c r="AC29" s="107">
        <f t="shared" si="8"/>
        <v>0.030598746687154232</v>
      </c>
      <c r="AD29" s="113">
        <v>57.80909926693436</v>
      </c>
      <c r="AE29" s="107">
        <f>London!C28</f>
        <v>57.8</v>
      </c>
      <c r="AF29" s="116">
        <f t="shared" si="9"/>
        <v>-0.00909926693436347</v>
      </c>
      <c r="AG29" s="107">
        <v>61.654654356592765</v>
      </c>
      <c r="AH29" s="107">
        <f>'South East'!C28</f>
        <v>61.7</v>
      </c>
      <c r="AI29" s="107">
        <f t="shared" si="10"/>
        <v>0.0453456434072379</v>
      </c>
      <c r="AJ29" s="113">
        <v>58.94330441976011</v>
      </c>
      <c r="AK29" s="107">
        <f>'South West'!C28</f>
        <v>58.9</v>
      </c>
      <c r="AL29" s="107">
        <f t="shared" si="11"/>
        <v>-0.04330441976011201</v>
      </c>
    </row>
    <row r="30" spans="1:38" ht="12.75" customHeight="1">
      <c r="A30" s="81"/>
      <c r="B30" s="56" t="s">
        <v>55</v>
      </c>
      <c r="C30" s="107">
        <v>57.5190471702413</v>
      </c>
      <c r="D30" s="107">
        <v>57.5190471702413</v>
      </c>
      <c r="E30" s="107">
        <f t="shared" si="1"/>
        <v>0</v>
      </c>
      <c r="F30" s="113">
        <v>60.06420641248831</v>
      </c>
      <c r="G30" s="107">
        <v>60.06420641248831</v>
      </c>
      <c r="H30" s="116">
        <f t="shared" si="2"/>
        <v>0</v>
      </c>
      <c r="I30" s="107">
        <v>55.575062953484114</v>
      </c>
      <c r="J30" s="107">
        <f>'Rest of England'!C29</f>
        <v>55.6</v>
      </c>
      <c r="K30" s="107">
        <f t="shared" si="3"/>
        <v>0.024937046515887573</v>
      </c>
      <c r="L30" s="113">
        <v>49.80122781592916</v>
      </c>
      <c r="M30" s="107">
        <f>'North East'!C29</f>
        <v>49.8</v>
      </c>
      <c r="N30" s="116">
        <f t="shared" si="0"/>
        <v>-0.0012278159291625457</v>
      </c>
      <c r="O30" s="107">
        <v>55.277642969805605</v>
      </c>
      <c r="P30" s="107">
        <f>'North West'!C29</f>
        <v>55.3</v>
      </c>
      <c r="Q30" s="107">
        <f t="shared" si="4"/>
        <v>0.02235703019439228</v>
      </c>
      <c r="R30" s="113">
        <v>53.559651892500916</v>
      </c>
      <c r="S30" s="107">
        <f>'Y&amp;H'!C29</f>
        <v>53.6</v>
      </c>
      <c r="T30" s="116">
        <f t="shared" si="5"/>
        <v>0.04034810749908502</v>
      </c>
      <c r="U30" s="107">
        <v>58.09869010289535</v>
      </c>
      <c r="V30" s="107">
        <f>'East Midlands'!C29</f>
        <v>58.1</v>
      </c>
      <c r="W30" s="107">
        <f t="shared" si="6"/>
        <v>0.001309897104654567</v>
      </c>
      <c r="X30" s="113">
        <v>54.3944448052496</v>
      </c>
      <c r="Y30" s="107">
        <f>'West Midlands'!C29</f>
        <v>54.4</v>
      </c>
      <c r="Z30" s="116">
        <f t="shared" si="7"/>
        <v>0.005555194750400005</v>
      </c>
      <c r="AA30" s="107">
        <v>60.82525949411824</v>
      </c>
      <c r="AB30" s="107">
        <f>'East of England'!C29</f>
        <v>60.8</v>
      </c>
      <c r="AC30" s="107">
        <f t="shared" si="8"/>
        <v>-0.02525949411824513</v>
      </c>
      <c r="AD30" s="113">
        <v>58.14859614321194</v>
      </c>
      <c r="AE30" s="107">
        <f>London!C29</f>
        <v>58.1</v>
      </c>
      <c r="AF30" s="116">
        <f t="shared" si="9"/>
        <v>-0.04859614321193817</v>
      </c>
      <c r="AG30" s="107">
        <v>61.680400675326865</v>
      </c>
      <c r="AH30" s="107">
        <f>'South East'!C29</f>
        <v>61.7</v>
      </c>
      <c r="AI30" s="107">
        <f t="shared" si="10"/>
        <v>0.01959932467313763</v>
      </c>
      <c r="AJ30" s="113">
        <v>60.09003778892288</v>
      </c>
      <c r="AK30" s="107">
        <f>'South West'!C29</f>
        <v>60.1</v>
      </c>
      <c r="AL30" s="107">
        <f t="shared" si="11"/>
        <v>0.009962211077123584</v>
      </c>
    </row>
    <row r="31" spans="1:38" ht="12.75" customHeight="1">
      <c r="A31" s="81"/>
      <c r="B31" s="56" t="s">
        <v>56</v>
      </c>
      <c r="C31" s="107">
        <v>57.471964224089845</v>
      </c>
      <c r="D31" s="107">
        <v>57.471964224089845</v>
      </c>
      <c r="E31" s="107">
        <f t="shared" si="1"/>
        <v>0</v>
      </c>
      <c r="F31" s="113">
        <v>60.04020994913639</v>
      </c>
      <c r="G31" s="107">
        <v>60.04020994913639</v>
      </c>
      <c r="H31" s="116">
        <f t="shared" si="2"/>
        <v>0</v>
      </c>
      <c r="I31" s="107">
        <v>55.50680669136941</v>
      </c>
      <c r="J31" s="107">
        <f>'Rest of England'!C30</f>
        <v>55.5</v>
      </c>
      <c r="K31" s="107">
        <f t="shared" si="3"/>
        <v>-0.006806691369412476</v>
      </c>
      <c r="L31" s="113">
        <v>51.0675324563118</v>
      </c>
      <c r="M31" s="107">
        <f>'North East'!C30</f>
        <v>51.1</v>
      </c>
      <c r="N31" s="116">
        <f t="shared" si="0"/>
        <v>0.03246754368819893</v>
      </c>
      <c r="O31" s="107">
        <v>54.6352803963152</v>
      </c>
      <c r="P31" s="107">
        <f>'North West'!C30</f>
        <v>54.6</v>
      </c>
      <c r="Q31" s="107">
        <f t="shared" si="4"/>
        <v>-0.0352803963152013</v>
      </c>
      <c r="R31" s="113">
        <v>53.85968455365854</v>
      </c>
      <c r="S31" s="107">
        <f>'Y&amp;H'!C30</f>
        <v>53.9</v>
      </c>
      <c r="T31" s="116">
        <f t="shared" si="5"/>
        <v>0.04031544634145945</v>
      </c>
      <c r="U31" s="107">
        <v>57.32934737901595</v>
      </c>
      <c r="V31" s="107">
        <f>'East Midlands'!C30</f>
        <v>57.3</v>
      </c>
      <c r="W31" s="107">
        <f t="shared" si="6"/>
        <v>-0.029347379015952413</v>
      </c>
      <c r="X31" s="113">
        <v>55.01265033882834</v>
      </c>
      <c r="Y31" s="107">
        <f>'West Midlands'!C30</f>
        <v>55</v>
      </c>
      <c r="Z31" s="116">
        <f t="shared" si="7"/>
        <v>-0.012650338828336771</v>
      </c>
      <c r="AA31" s="107">
        <v>61.32793434018463</v>
      </c>
      <c r="AB31" s="107">
        <f>'East of England'!C30</f>
        <v>61.3</v>
      </c>
      <c r="AC31" s="107">
        <f t="shared" si="8"/>
        <v>-0.02793434018463614</v>
      </c>
      <c r="AD31" s="113">
        <v>57.91423900864133</v>
      </c>
      <c r="AE31" s="107">
        <f>London!C30</f>
        <v>57.9</v>
      </c>
      <c r="AF31" s="116">
        <f t="shared" si="9"/>
        <v>-0.014239008641332873</v>
      </c>
      <c r="AG31" s="107">
        <v>61.55969363585244</v>
      </c>
      <c r="AH31" s="107">
        <f>'South East'!C30</f>
        <v>61.6</v>
      </c>
      <c r="AI31" s="107">
        <f t="shared" si="10"/>
        <v>0.04030636414756117</v>
      </c>
      <c r="AJ31" s="113">
        <v>59.57924239663238</v>
      </c>
      <c r="AK31" s="107">
        <f>'South West'!C30</f>
        <v>59.6</v>
      </c>
      <c r="AL31" s="107">
        <f t="shared" si="11"/>
        <v>0.020757603367620447</v>
      </c>
    </row>
    <row r="32" spans="1:38" ht="12.75" customHeight="1">
      <c r="A32" s="81">
        <v>2012</v>
      </c>
      <c r="B32" s="56" t="s">
        <v>53</v>
      </c>
      <c r="C32" s="107">
        <v>57.66311637574811</v>
      </c>
      <c r="D32" s="107">
        <v>57.66311637574811</v>
      </c>
      <c r="E32" s="107">
        <f t="shared" si="1"/>
        <v>0</v>
      </c>
      <c r="F32" s="113">
        <v>60.37671899428575</v>
      </c>
      <c r="G32" s="107">
        <v>60.37671899428575</v>
      </c>
      <c r="H32" s="116">
        <f t="shared" si="2"/>
        <v>0</v>
      </c>
      <c r="I32" s="107">
        <v>55.58027632984345</v>
      </c>
      <c r="J32" s="107">
        <f>'Rest of England'!C31</f>
        <v>55.6</v>
      </c>
      <c r="K32" s="107">
        <f t="shared" si="3"/>
        <v>0.01972367015655152</v>
      </c>
      <c r="L32" s="113">
        <v>51.27650695622009</v>
      </c>
      <c r="M32" s="107">
        <f>'North East'!C31</f>
        <v>51.3</v>
      </c>
      <c r="N32" s="116">
        <f t="shared" si="0"/>
        <v>0.023493043779907907</v>
      </c>
      <c r="O32" s="107">
        <v>54.66945535211235</v>
      </c>
      <c r="P32" s="107">
        <f>'North West'!C31</f>
        <v>54.7</v>
      </c>
      <c r="Q32" s="107">
        <f t="shared" si="4"/>
        <v>0.030544647887651877</v>
      </c>
      <c r="R32" s="113">
        <v>54.00473254841649</v>
      </c>
      <c r="S32" s="107">
        <f>'Y&amp;H'!C31</f>
        <v>54</v>
      </c>
      <c r="T32" s="116">
        <f t="shared" si="5"/>
        <v>-0.004732548416491511</v>
      </c>
      <c r="U32" s="107">
        <v>58.15137288644745</v>
      </c>
      <c r="V32" s="107">
        <f>'East Midlands'!C31</f>
        <v>58.2</v>
      </c>
      <c r="W32" s="107">
        <f t="shared" si="6"/>
        <v>0.048627113552555556</v>
      </c>
      <c r="X32" s="113">
        <v>54.93118334272009</v>
      </c>
      <c r="Y32" s="107">
        <f>'West Midlands'!C31</f>
        <v>54.9</v>
      </c>
      <c r="Z32" s="116">
        <f t="shared" si="7"/>
        <v>-0.031183342720090934</v>
      </c>
      <c r="AA32" s="107">
        <v>61.18278429871151</v>
      </c>
      <c r="AB32" s="107">
        <f>'East of England'!C31</f>
        <v>61.2</v>
      </c>
      <c r="AC32" s="107">
        <f t="shared" si="8"/>
        <v>0.01721570128849237</v>
      </c>
      <c r="AD32" s="113">
        <v>58.59107146770979</v>
      </c>
      <c r="AE32" s="107">
        <f>London!C31</f>
        <v>58.6</v>
      </c>
      <c r="AF32" s="116">
        <f t="shared" si="9"/>
        <v>0.008928532290212843</v>
      </c>
      <c r="AG32" s="107">
        <v>61.8455651278742</v>
      </c>
      <c r="AH32" s="107">
        <f>'South East'!C31</f>
        <v>61.8</v>
      </c>
      <c r="AI32" s="107">
        <f t="shared" si="10"/>
        <v>-0.0455651278742053</v>
      </c>
      <c r="AJ32" s="113">
        <v>59.0877822065248</v>
      </c>
      <c r="AK32" s="107">
        <f>'South West'!C31</f>
        <v>59.1</v>
      </c>
      <c r="AL32" s="107">
        <f t="shared" si="11"/>
        <v>0.012217793475201688</v>
      </c>
    </row>
    <row r="33" spans="1:38" ht="12.75" customHeight="1">
      <c r="A33" s="83"/>
      <c r="B33" s="84" t="s">
        <v>54</v>
      </c>
      <c r="C33" s="107">
        <v>58.55483003145705</v>
      </c>
      <c r="D33" s="107">
        <v>58.55483003145705</v>
      </c>
      <c r="E33" s="107">
        <f t="shared" si="1"/>
        <v>0</v>
      </c>
      <c r="F33" s="113">
        <v>60.94496869154121</v>
      </c>
      <c r="G33" s="107">
        <v>60.94496869154121</v>
      </c>
      <c r="H33" s="116">
        <f t="shared" si="2"/>
        <v>0</v>
      </c>
      <c r="I33" s="107">
        <v>56.713755445073545</v>
      </c>
      <c r="J33" s="107">
        <f>'Rest of England'!C32</f>
        <v>56.7</v>
      </c>
      <c r="K33" s="107">
        <f t="shared" si="3"/>
        <v>-0.013755445073542205</v>
      </c>
      <c r="L33" s="113">
        <v>51.62758379677177</v>
      </c>
      <c r="M33" s="107">
        <f>'North East'!C32</f>
        <v>51.6</v>
      </c>
      <c r="N33" s="116">
        <f t="shared" si="0"/>
        <v>-0.02758379677177203</v>
      </c>
      <c r="O33" s="107">
        <v>56.23131388984217</v>
      </c>
      <c r="P33" s="107">
        <f>'North West'!C32</f>
        <v>56.2</v>
      </c>
      <c r="Q33" s="107">
        <f t="shared" si="4"/>
        <v>-0.031313889842166986</v>
      </c>
      <c r="R33" s="113">
        <v>54.87271123877865</v>
      </c>
      <c r="S33" s="107">
        <f>'Y&amp;H'!C32</f>
        <v>54.9</v>
      </c>
      <c r="T33" s="116">
        <f t="shared" si="5"/>
        <v>0.02728876122134949</v>
      </c>
      <c r="U33" s="107">
        <v>58.69470161069978</v>
      </c>
      <c r="V33" s="107">
        <f>'East Midlands'!C32</f>
        <v>58.7</v>
      </c>
      <c r="W33" s="107">
        <f t="shared" si="6"/>
        <v>0.005298389300222084</v>
      </c>
      <c r="X33" s="113">
        <v>55.69198404736632</v>
      </c>
      <c r="Y33" s="107">
        <f>'West Midlands'!C32</f>
        <v>55.7</v>
      </c>
      <c r="Z33" s="116">
        <f t="shared" si="7"/>
        <v>0.008015952633684265</v>
      </c>
      <c r="AA33" s="107">
        <v>61.02863008201197</v>
      </c>
      <c r="AB33" s="107">
        <f>'East of England'!C32</f>
        <v>61</v>
      </c>
      <c r="AC33" s="107">
        <f t="shared" si="8"/>
        <v>-0.028630082011972036</v>
      </c>
      <c r="AD33" s="113">
        <v>59.71694139394621</v>
      </c>
      <c r="AE33" s="107">
        <f>London!C32</f>
        <v>59.7</v>
      </c>
      <c r="AF33" s="116">
        <f t="shared" si="9"/>
        <v>-0.01694139394620464</v>
      </c>
      <c r="AG33" s="107">
        <v>62.2615996776055</v>
      </c>
      <c r="AH33" s="107">
        <f>'South East'!C32</f>
        <v>62.3</v>
      </c>
      <c r="AI33" s="107">
        <f t="shared" si="10"/>
        <v>0.038400322394494424</v>
      </c>
      <c r="AJ33" s="113">
        <v>61.164043637628275</v>
      </c>
      <c r="AK33" s="107">
        <f>'South West'!C32</f>
        <v>61.2</v>
      </c>
      <c r="AL33" s="107">
        <f t="shared" si="11"/>
        <v>0.035956362371727835</v>
      </c>
    </row>
    <row r="34" spans="1:38" ht="12.75" customHeight="1">
      <c r="A34" s="49"/>
      <c r="B34" s="56" t="s">
        <v>55</v>
      </c>
      <c r="C34" s="100">
        <v>58.94486800954534</v>
      </c>
      <c r="D34" s="107">
        <v>58.94486800954534</v>
      </c>
      <c r="E34" s="116">
        <f t="shared" si="1"/>
        <v>0</v>
      </c>
      <c r="F34" s="100">
        <v>61.09009253651565</v>
      </c>
      <c r="G34" s="107">
        <v>61.09009253651565</v>
      </c>
      <c r="H34" s="116">
        <f t="shared" si="2"/>
        <v>0</v>
      </c>
      <c r="I34" s="100">
        <v>57.29081263842873</v>
      </c>
      <c r="J34" s="107">
        <f>'Rest of England'!C33</f>
        <v>57.3</v>
      </c>
      <c r="K34" s="116">
        <f t="shared" si="3"/>
        <v>0.009187361571264319</v>
      </c>
      <c r="L34" s="100">
        <v>52.96756357979265</v>
      </c>
      <c r="M34" s="107">
        <f>'North East'!C33</f>
        <v>53</v>
      </c>
      <c r="N34" s="116">
        <f>M34-L34</f>
        <v>0.03243642020734683</v>
      </c>
      <c r="O34" s="100">
        <v>55.73628646209552</v>
      </c>
      <c r="P34" s="107">
        <f>'North West'!C33</f>
        <v>55.7</v>
      </c>
      <c r="Q34" s="116">
        <f t="shared" si="4"/>
        <v>-0.03628646209551789</v>
      </c>
      <c r="R34" s="100">
        <v>56.38019436903681</v>
      </c>
      <c r="S34" s="107">
        <f>'Y&amp;H'!C33</f>
        <v>56.4</v>
      </c>
      <c r="T34" s="116">
        <f t="shared" si="5"/>
        <v>0.01980563096319088</v>
      </c>
      <c r="U34" s="100">
        <v>59.08439336233784</v>
      </c>
      <c r="V34" s="107">
        <f>'East Midlands'!C33</f>
        <v>59.1</v>
      </c>
      <c r="W34" s="116">
        <f t="shared" si="6"/>
        <v>0.015606637662159528</v>
      </c>
      <c r="X34" s="100">
        <v>56.62306382399503</v>
      </c>
      <c r="Y34" s="107">
        <f>'West Midlands'!C33</f>
        <v>56.6</v>
      </c>
      <c r="Z34" s="116">
        <f t="shared" si="7"/>
        <v>-0.02306382399503093</v>
      </c>
      <c r="AA34" s="100">
        <v>61.06761892233508</v>
      </c>
      <c r="AB34" s="107">
        <f>'East of England'!C33</f>
        <v>61.1</v>
      </c>
      <c r="AC34" s="116">
        <f t="shared" si="8"/>
        <v>0.032381077664922486</v>
      </c>
      <c r="AD34" s="100">
        <v>60.14492808801557</v>
      </c>
      <c r="AE34" s="107">
        <f>London!C33</f>
        <v>60.1</v>
      </c>
      <c r="AF34" s="116">
        <f t="shared" si="9"/>
        <v>-0.044928088015566914</v>
      </c>
      <c r="AG34" s="100">
        <v>62.17701711975799</v>
      </c>
      <c r="AH34" s="107">
        <f>'South East'!C33</f>
        <v>62.2</v>
      </c>
      <c r="AI34" s="116">
        <f t="shared" si="10"/>
        <v>0.02298288024201156</v>
      </c>
      <c r="AJ34" s="100">
        <v>61.648212012251456</v>
      </c>
      <c r="AK34" s="107">
        <f>'South West'!C33</f>
        <v>61.6</v>
      </c>
      <c r="AL34" s="107">
        <f t="shared" si="11"/>
        <v>-0.04821201225145444</v>
      </c>
    </row>
    <row r="35" spans="1:38" ht="12.75" customHeight="1">
      <c r="A35" s="36"/>
      <c r="B35" s="56" t="s">
        <v>56</v>
      </c>
      <c r="C35" s="100">
        <v>59.08918502424745</v>
      </c>
      <c r="D35" s="107">
        <v>59.08918502424745</v>
      </c>
      <c r="E35" s="116">
        <f t="shared" si="1"/>
        <v>0</v>
      </c>
      <c r="F35" s="100">
        <v>61.590632842427695</v>
      </c>
      <c r="G35" s="107">
        <v>61.590632842427695</v>
      </c>
      <c r="H35" s="116">
        <f>G35-F35</f>
        <v>0</v>
      </c>
      <c r="I35" s="100">
        <v>57.16356753928956</v>
      </c>
      <c r="J35" s="107">
        <f>'Rest of England'!C34</f>
        <v>57.2</v>
      </c>
      <c r="K35" s="116">
        <f>J35-I35</f>
        <v>0.03643246071044359</v>
      </c>
      <c r="L35" s="100">
        <v>52.01436513546282</v>
      </c>
      <c r="M35" s="107">
        <f>'North East'!C34</f>
        <v>52</v>
      </c>
      <c r="N35" s="116">
        <f>M35-L35</f>
        <v>-0.014365135462817591</v>
      </c>
      <c r="O35" s="100">
        <v>55.8780202307096</v>
      </c>
      <c r="P35" s="107">
        <f>'North West'!C34</f>
        <v>55.9</v>
      </c>
      <c r="Q35" s="116">
        <f>P35-O35</f>
        <v>0.02197976929039669</v>
      </c>
      <c r="R35" s="100">
        <v>55.785076465132356</v>
      </c>
      <c r="S35" s="107">
        <f>'Y&amp;H'!C34</f>
        <v>55.8</v>
      </c>
      <c r="T35" s="116">
        <f>S35-R35</f>
        <v>0.014923534867641308</v>
      </c>
      <c r="U35" s="100">
        <v>58.56659991464694</v>
      </c>
      <c r="V35" s="107">
        <f>'East Midlands'!C34</f>
        <v>58.6</v>
      </c>
      <c r="W35" s="116">
        <f>V35-U35</f>
        <v>0.03340008535305827</v>
      </c>
      <c r="X35" s="100">
        <v>57.86136213741161</v>
      </c>
      <c r="Y35" s="107">
        <f>'West Midlands'!C34</f>
        <v>57.9</v>
      </c>
      <c r="Z35" s="116">
        <f>Y35-X35</f>
        <v>0.03863786258838786</v>
      </c>
      <c r="AA35" s="100">
        <v>61.78868338477428</v>
      </c>
      <c r="AB35" s="107">
        <f>'East of England'!C34</f>
        <v>61.8</v>
      </c>
      <c r="AC35" s="116">
        <f>AB35-AA35</f>
        <v>0.011316615225716475</v>
      </c>
      <c r="AD35" s="100">
        <v>61.13006985571513</v>
      </c>
      <c r="AE35" s="107">
        <f>London!C34</f>
        <v>61.1</v>
      </c>
      <c r="AF35" s="116">
        <f>AE35-AD35</f>
        <v>-0.030069855715126437</v>
      </c>
      <c r="AG35" s="100">
        <v>61.9844125112378</v>
      </c>
      <c r="AH35" s="107">
        <f>'South East'!C34</f>
        <v>62</v>
      </c>
      <c r="AI35" s="116">
        <f>AH35-AG35</f>
        <v>0.015587488762200508</v>
      </c>
      <c r="AJ35" s="100">
        <v>60.994303289196985</v>
      </c>
      <c r="AK35" s="107">
        <f>'South West'!C34</f>
        <v>61</v>
      </c>
      <c r="AL35" s="107">
        <f>AK35-AJ35</f>
        <v>0.005696710803015037</v>
      </c>
    </row>
    <row r="36" spans="1:38" ht="15">
      <c r="A36" s="49">
        <v>2013</v>
      </c>
      <c r="B36" s="27" t="s">
        <v>53</v>
      </c>
      <c r="C36" s="100">
        <v>58.631660196804724</v>
      </c>
      <c r="D36" s="107">
        <v>58.631660196804724</v>
      </c>
      <c r="E36" s="116">
        <f>D36-C36</f>
        <v>0</v>
      </c>
      <c r="F36" s="100">
        <v>61.272999374276</v>
      </c>
      <c r="G36" s="107">
        <v>61.272999374276</v>
      </c>
      <c r="H36" s="116">
        <f>G36-F36</f>
        <v>0</v>
      </c>
      <c r="I36" s="100">
        <v>56.596856991547064</v>
      </c>
      <c r="J36" s="107">
        <f>'Rest of England'!C35</f>
        <v>56.6</v>
      </c>
      <c r="K36" s="116">
        <f>J36-I36</f>
        <v>0.003143008452937579</v>
      </c>
      <c r="L36" s="100">
        <v>51.33739794449927</v>
      </c>
      <c r="M36" s="107">
        <f>'North East'!C35</f>
        <v>51.3</v>
      </c>
      <c r="N36" s="116">
        <f>M36-L36</f>
        <v>-0.03739794449927558</v>
      </c>
      <c r="O36" s="100">
        <v>55.74847896660956</v>
      </c>
      <c r="P36" s="107">
        <f>'North West'!C35</f>
        <v>55.7</v>
      </c>
      <c r="Q36" s="116">
        <f>P36-O36</f>
        <v>-0.04847896660955797</v>
      </c>
      <c r="R36" s="100">
        <v>55.759593664178496</v>
      </c>
      <c r="S36" s="107">
        <f>'Y&amp;H'!C35</f>
        <v>55.8</v>
      </c>
      <c r="T36" s="116">
        <f>S36-R36</f>
        <v>0.040406335821501216</v>
      </c>
      <c r="U36" s="100">
        <v>57.90664991383988</v>
      </c>
      <c r="V36" s="107">
        <f>'East Midlands'!C35</f>
        <v>57.9</v>
      </c>
      <c r="W36" s="116">
        <f>V36-U36</f>
        <v>-0.006649913839879673</v>
      </c>
      <c r="X36" s="100">
        <v>56.24917561866334</v>
      </c>
      <c r="Y36" s="107">
        <f>'West Midlands'!C35</f>
        <v>56.2</v>
      </c>
      <c r="Z36" s="116">
        <f>Y36-X36</f>
        <v>-0.049175618663333864</v>
      </c>
      <c r="AA36" s="100">
        <v>60.790911021459316</v>
      </c>
      <c r="AB36" s="107">
        <f>'East of England'!C35</f>
        <v>60.8</v>
      </c>
      <c r="AC36" s="116">
        <f>AB36-AA36</f>
        <v>0.00908897854068158</v>
      </c>
      <c r="AD36" s="100">
        <v>61.11460102713493</v>
      </c>
      <c r="AE36" s="107">
        <f>London!C35</f>
        <v>61.1</v>
      </c>
      <c r="AF36" s="116">
        <f>AE36-AD36</f>
        <v>-0.014601027134929723</v>
      </c>
      <c r="AG36" s="100">
        <v>61.77041559142765</v>
      </c>
      <c r="AH36" s="107">
        <f>'South East'!C35</f>
        <v>61.8</v>
      </c>
      <c r="AI36" s="116">
        <f>AH36-AG36</f>
        <v>0.029584408572347343</v>
      </c>
      <c r="AJ36" s="100">
        <v>60.49532927989113</v>
      </c>
      <c r="AK36" s="107">
        <f>'South West'!C35</f>
        <v>60.5</v>
      </c>
      <c r="AL36" s="107">
        <f>AK36-AJ36</f>
        <v>0.004670720108869375</v>
      </c>
    </row>
    <row r="37" spans="2:38" ht="15">
      <c r="B37" s="134" t="s">
        <v>54</v>
      </c>
      <c r="C37" s="100">
        <v>59.1343532694728</v>
      </c>
      <c r="D37" s="107">
        <v>59.1343532694728</v>
      </c>
      <c r="E37" s="116">
        <f>D37-C37</f>
        <v>0</v>
      </c>
      <c r="F37" s="100">
        <v>62.26317856426136</v>
      </c>
      <c r="G37" s="107">
        <v>62.26317856426136</v>
      </c>
      <c r="H37" s="116">
        <f>G37-F37</f>
        <v>0</v>
      </c>
      <c r="I37" s="100">
        <v>56.71106387364892</v>
      </c>
      <c r="J37" s="107">
        <f>'Rest of England'!C36</f>
        <v>56.7</v>
      </c>
      <c r="K37" s="116">
        <f>J37-I37</f>
        <v>-0.011063873648915035</v>
      </c>
      <c r="L37" s="100">
        <v>51.786701041354775</v>
      </c>
      <c r="M37" s="107">
        <f>'North East'!C36</f>
        <v>51.8</v>
      </c>
      <c r="N37" s="116">
        <f>M37-L37</f>
        <v>0.01329895864522257</v>
      </c>
      <c r="O37" s="100">
        <v>55.592951519779355</v>
      </c>
      <c r="P37" s="107">
        <f>'North West'!C36</f>
        <v>55.6</v>
      </c>
      <c r="Q37" s="116">
        <f>P37-O37</f>
        <v>0.007048480220646525</v>
      </c>
      <c r="R37" s="100">
        <v>56.6451655100352</v>
      </c>
      <c r="S37" s="107">
        <f>'Y&amp;H'!C36</f>
        <v>56.6</v>
      </c>
      <c r="T37" s="116">
        <f>S37-R37</f>
        <v>-0.04516551003519709</v>
      </c>
      <c r="U37" s="100">
        <v>58.19847085307115</v>
      </c>
      <c r="V37" s="107">
        <f>'East Midlands'!C36</f>
        <v>58.2</v>
      </c>
      <c r="W37" s="116">
        <f>V37-U37</f>
        <v>0.0015291469288527537</v>
      </c>
      <c r="X37" s="100">
        <v>55.678487784323195</v>
      </c>
      <c r="Y37" s="107">
        <f>'West Midlands'!C36</f>
        <v>55.7</v>
      </c>
      <c r="Z37" s="116">
        <f>Y37-X37</f>
        <v>0.0215122156768075</v>
      </c>
      <c r="AA37" s="100">
        <v>62.26207674684965</v>
      </c>
      <c r="AB37" s="107">
        <f>'East of England'!C36</f>
        <v>62.3</v>
      </c>
      <c r="AC37" s="116">
        <f>AB37-AA37</f>
        <v>0.03792325315034617</v>
      </c>
      <c r="AD37" s="100">
        <v>61.2434644349926</v>
      </c>
      <c r="AE37" s="107">
        <f>London!C36</f>
        <v>61.2</v>
      </c>
      <c r="AF37" s="116">
        <f>AE37-AD37</f>
        <v>-0.04346443499260033</v>
      </c>
      <c r="AG37" s="100">
        <v>63.42434727067786</v>
      </c>
      <c r="AH37" s="107">
        <f>'South East'!C36</f>
        <v>63.4</v>
      </c>
      <c r="AI37" s="116">
        <f>AH37-AG37</f>
        <v>-0.024347270677864685</v>
      </c>
      <c r="AJ37" s="100">
        <v>60.5556754967176</v>
      </c>
      <c r="AK37" s="107">
        <f>'South West'!C36</f>
        <v>60.6</v>
      </c>
      <c r="AL37" s="107">
        <f>AK37-AJ37</f>
        <v>0.04432450328240378</v>
      </c>
    </row>
    <row r="38" spans="1:38" ht="15">
      <c r="A38" s="246"/>
      <c r="B38" s="247" t="s">
        <v>55</v>
      </c>
      <c r="C38" s="248">
        <v>59.8690374844555</v>
      </c>
      <c r="D38" s="180">
        <v>59.896281019404505</v>
      </c>
      <c r="E38" s="181">
        <f>D38-C38</f>
        <v>0.027243534949008108</v>
      </c>
      <c r="F38" s="248">
        <v>62.71516852340837</v>
      </c>
      <c r="G38" s="180">
        <v>62.75595162960449</v>
      </c>
      <c r="H38" s="181">
        <f>G38-F38</f>
        <v>0.04078310619611614</v>
      </c>
      <c r="I38" s="248">
        <v>57.663551502960296</v>
      </c>
      <c r="J38" s="180">
        <f>'Rest of England'!C37</f>
        <v>57.7</v>
      </c>
      <c r="K38" s="181">
        <f>J38-I38</f>
        <v>0.036448497039707206</v>
      </c>
      <c r="L38" s="248">
        <v>53.02504078763434</v>
      </c>
      <c r="M38" s="180">
        <f>'North East'!C37</f>
        <v>53</v>
      </c>
      <c r="N38" s="181">
        <f>M38-L38</f>
        <v>-0.025040787634338812</v>
      </c>
      <c r="O38" s="248">
        <v>55.88151370105577</v>
      </c>
      <c r="P38" s="180">
        <f>'North West'!C37</f>
        <v>56</v>
      </c>
      <c r="Q38" s="181">
        <f>P38-O38</f>
        <v>0.11848629894422658</v>
      </c>
      <c r="R38" s="248">
        <v>57.4359652327186</v>
      </c>
      <c r="S38" s="180">
        <f>'Y&amp;H'!C37</f>
        <v>57.5</v>
      </c>
      <c r="T38" s="181">
        <f>S38-R38</f>
        <v>0.06403476728139879</v>
      </c>
      <c r="U38" s="248">
        <v>60.108423587504035</v>
      </c>
      <c r="V38" s="180">
        <f>'East Midlands'!C37</f>
        <v>60.1</v>
      </c>
      <c r="W38" s="181">
        <f>V38-U38</f>
        <v>-0.008423587504033492</v>
      </c>
      <c r="X38" s="248">
        <v>56.749464311322924</v>
      </c>
      <c r="Y38" s="180">
        <f>'West Midlands'!C37</f>
        <v>56.7</v>
      </c>
      <c r="Z38" s="181">
        <f>Y38-X38</f>
        <v>-0.04946431132292162</v>
      </c>
      <c r="AA38" s="248">
        <v>63.36420680974779</v>
      </c>
      <c r="AB38" s="180">
        <f>'East of England'!C37</f>
        <v>63.4</v>
      </c>
      <c r="AC38" s="181">
        <f>AB38-AA38</f>
        <v>0.03579319025220684</v>
      </c>
      <c r="AD38" s="248">
        <v>61.695605199483104</v>
      </c>
      <c r="AE38" s="180">
        <f>London!C37</f>
        <v>61.8</v>
      </c>
      <c r="AF38" s="181">
        <f>AE38-AD38</f>
        <v>0.10439480051689287</v>
      </c>
      <c r="AG38" s="248">
        <v>63.44127107890623</v>
      </c>
      <c r="AH38" s="180">
        <f>'South East'!C37</f>
        <v>63.4</v>
      </c>
      <c r="AI38" s="181">
        <f>AH38-AG38</f>
        <v>-0.04127107890623449</v>
      </c>
      <c r="AJ38" s="248">
        <v>61.457285179701174</v>
      </c>
      <c r="AK38" s="180">
        <f>'South West'!C37</f>
        <v>61.4</v>
      </c>
      <c r="AL38" s="180">
        <f>AK38-AJ38</f>
        <v>-0.05728517970117508</v>
      </c>
    </row>
    <row r="39" spans="2:38" ht="15">
      <c r="B39" s="134"/>
      <c r="C39" s="249"/>
      <c r="D39" s="250"/>
      <c r="E39" s="250"/>
      <c r="F39" s="251"/>
      <c r="G39" s="250"/>
      <c r="H39" s="250"/>
      <c r="I39" s="251"/>
      <c r="J39" s="250"/>
      <c r="K39" s="250"/>
      <c r="L39" s="251"/>
      <c r="M39" s="250"/>
      <c r="N39" s="250"/>
      <c r="O39" s="251"/>
      <c r="P39" s="250"/>
      <c r="Q39" s="250"/>
      <c r="R39" s="251"/>
      <c r="S39" s="250"/>
      <c r="T39" s="250"/>
      <c r="U39" s="251"/>
      <c r="V39" s="250"/>
      <c r="W39" s="250"/>
      <c r="X39" s="251"/>
      <c r="Y39" s="250"/>
      <c r="Z39" s="250"/>
      <c r="AA39" s="251"/>
      <c r="AB39" s="250"/>
      <c r="AC39" s="250"/>
      <c r="AD39" s="251"/>
      <c r="AE39" s="250"/>
      <c r="AF39" s="250"/>
      <c r="AG39" s="251"/>
      <c r="AH39" s="250"/>
      <c r="AI39" s="250"/>
      <c r="AJ39" s="251"/>
      <c r="AK39" s="250"/>
      <c r="AL39" s="250"/>
    </row>
    <row r="42" ht="15">
      <c r="A42" s="36" t="s">
        <v>51</v>
      </c>
    </row>
    <row r="43" ht="15">
      <c r="A43" s="6" t="s">
        <v>77</v>
      </c>
    </row>
    <row r="44" spans="1:37" ht="18" customHeight="1">
      <c r="A44" s="6"/>
      <c r="C44" s="105"/>
      <c r="D44" s="141"/>
      <c r="V44" s="141"/>
      <c r="AK44" s="141"/>
    </row>
    <row r="45" spans="3:4" ht="15">
      <c r="C45" s="117"/>
      <c r="D45" s="141"/>
    </row>
    <row r="46" spans="3:4" ht="15">
      <c r="C46" s="117"/>
      <c r="D46" s="141"/>
    </row>
    <row r="47" spans="3:4" ht="15">
      <c r="C47" s="117"/>
      <c r="D47" s="141"/>
    </row>
    <row r="48" ht="15">
      <c r="D48" s="141"/>
    </row>
    <row r="49" ht="15">
      <c r="D49" s="141"/>
    </row>
  </sheetData>
  <sheetProtection/>
  <mergeCells count="12">
    <mergeCell ref="AA7:AC7"/>
    <mergeCell ref="AD7:AF7"/>
    <mergeCell ref="AG7:AI7"/>
    <mergeCell ref="AJ7:AL7"/>
    <mergeCell ref="C7:E7"/>
    <mergeCell ref="F7:H7"/>
    <mergeCell ref="I7:K7"/>
    <mergeCell ref="L7:N7"/>
    <mergeCell ref="O7:Q7"/>
    <mergeCell ref="R7:T7"/>
    <mergeCell ref="U7:W7"/>
    <mergeCell ref="X7:Z7"/>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U7"/>
  <sheetViews>
    <sheetView workbookViewId="0" topLeftCell="A1">
      <selection activeCell="A39" sqref="A39"/>
    </sheetView>
  </sheetViews>
  <sheetFormatPr defaultColWidth="9.140625" defaultRowHeight="15"/>
  <cols>
    <col min="1" max="1" width="14.7109375" style="194" customWidth="1"/>
    <col min="2" max="20" width="7.28125" style="194" customWidth="1"/>
    <col min="21" max="16384" width="9.140625" style="194" customWidth="1"/>
  </cols>
  <sheetData>
    <row r="1" spans="1:21" ht="20.25">
      <c r="A1" s="216" t="s">
        <v>122</v>
      </c>
      <c r="B1" s="217"/>
      <c r="C1" s="217"/>
      <c r="D1" s="217"/>
      <c r="E1" s="217"/>
      <c r="F1" s="217"/>
      <c r="G1" s="217"/>
      <c r="H1" s="217"/>
      <c r="I1" s="217"/>
      <c r="J1" s="217"/>
      <c r="K1" s="217"/>
      <c r="L1" s="217"/>
      <c r="M1" s="217"/>
      <c r="N1" s="217"/>
      <c r="O1" s="217"/>
      <c r="P1" s="217"/>
      <c r="Q1" s="217"/>
      <c r="R1" s="217"/>
      <c r="S1" s="217"/>
      <c r="T1" s="217"/>
      <c r="U1" s="218"/>
    </row>
    <row r="2" spans="1:21" ht="20.25">
      <c r="A2" s="219"/>
      <c r="B2" s="220"/>
      <c r="C2" s="220"/>
      <c r="D2" s="220"/>
      <c r="E2" s="220"/>
      <c r="F2" s="220"/>
      <c r="G2" s="220"/>
      <c r="H2" s="220"/>
      <c r="I2" s="220"/>
      <c r="J2" s="220"/>
      <c r="K2" s="220"/>
      <c r="L2" s="220"/>
      <c r="M2" s="220"/>
      <c r="N2" s="220"/>
      <c r="O2" s="220"/>
      <c r="P2" s="220"/>
      <c r="Q2" s="220"/>
      <c r="R2" s="220"/>
      <c r="S2" s="220"/>
      <c r="T2" s="220"/>
      <c r="U2" s="221"/>
    </row>
    <row r="3" spans="1:21" ht="15">
      <c r="A3" s="261" t="s">
        <v>123</v>
      </c>
      <c r="B3" s="262" t="s">
        <v>34</v>
      </c>
      <c r="C3" s="262"/>
      <c r="D3" s="262"/>
      <c r="E3" s="262"/>
      <c r="F3" s="262"/>
      <c r="G3" s="262"/>
      <c r="H3" s="262"/>
      <c r="I3" s="262"/>
      <c r="J3" s="262"/>
      <c r="K3" s="262"/>
      <c r="L3" s="262"/>
      <c r="M3" s="262"/>
      <c r="N3" s="262"/>
      <c r="O3" s="262"/>
      <c r="P3" s="262"/>
      <c r="Q3" s="262"/>
      <c r="R3" s="262"/>
      <c r="S3" s="262"/>
      <c r="T3" s="262"/>
      <c r="U3" s="221"/>
    </row>
    <row r="4" spans="1:21" ht="15">
      <c r="A4" s="261"/>
      <c r="B4" s="263" t="s">
        <v>35</v>
      </c>
      <c r="C4" s="263"/>
      <c r="D4" s="263"/>
      <c r="E4" s="263"/>
      <c r="F4" s="263"/>
      <c r="G4" s="263"/>
      <c r="H4" s="263"/>
      <c r="I4" s="263"/>
      <c r="J4" s="263"/>
      <c r="K4" s="263"/>
      <c r="L4" s="263"/>
      <c r="M4" s="263"/>
      <c r="N4" s="263"/>
      <c r="O4" s="263"/>
      <c r="P4" s="263"/>
      <c r="Q4" s="263"/>
      <c r="R4" s="263"/>
      <c r="S4" s="263"/>
      <c r="T4" s="263"/>
      <c r="U4" s="221"/>
    </row>
    <row r="5" spans="1:21" ht="15">
      <c r="A5" s="222"/>
      <c r="B5" s="202"/>
      <c r="C5" s="202"/>
      <c r="D5" s="202"/>
      <c r="E5" s="202"/>
      <c r="F5" s="202"/>
      <c r="G5" s="202"/>
      <c r="H5" s="202"/>
      <c r="I5" s="202"/>
      <c r="J5" s="202"/>
      <c r="K5" s="202"/>
      <c r="L5" s="202"/>
      <c r="M5" s="202"/>
      <c r="N5" s="202"/>
      <c r="O5" s="202"/>
      <c r="P5" s="202"/>
      <c r="Q5" s="202"/>
      <c r="R5" s="202"/>
      <c r="S5" s="202"/>
      <c r="T5" s="202"/>
      <c r="U5" s="221"/>
    </row>
    <row r="6" spans="1:21" ht="15">
      <c r="A6" s="222"/>
      <c r="B6" s="202"/>
      <c r="C6" s="202"/>
      <c r="D6" s="202"/>
      <c r="E6" s="202"/>
      <c r="F6" s="202"/>
      <c r="G6" s="202"/>
      <c r="H6" s="202"/>
      <c r="I6" s="202"/>
      <c r="J6" s="202"/>
      <c r="K6" s="202"/>
      <c r="L6" s="202"/>
      <c r="M6" s="202"/>
      <c r="N6" s="202"/>
      <c r="O6" s="202"/>
      <c r="P6" s="202"/>
      <c r="Q6" s="202"/>
      <c r="R6" s="202"/>
      <c r="S6" s="202"/>
      <c r="T6" s="202"/>
      <c r="U6" s="221"/>
    </row>
    <row r="7" spans="1:21" ht="15.75" thickBot="1">
      <c r="A7" s="223"/>
      <c r="B7" s="224"/>
      <c r="C7" s="224"/>
      <c r="D7" s="224"/>
      <c r="E7" s="224"/>
      <c r="F7" s="224"/>
      <c r="G7" s="224"/>
      <c r="H7" s="224"/>
      <c r="I7" s="224"/>
      <c r="J7" s="224"/>
      <c r="K7" s="224"/>
      <c r="L7" s="224"/>
      <c r="M7" s="224"/>
      <c r="N7" s="224"/>
      <c r="O7" s="224"/>
      <c r="P7" s="224"/>
      <c r="Q7" s="224"/>
      <c r="R7" s="224"/>
      <c r="S7" s="224"/>
      <c r="T7" s="224"/>
      <c r="U7" s="225"/>
    </row>
  </sheetData>
  <mergeCells count="3">
    <mergeCell ref="A3:A4"/>
    <mergeCell ref="B3:T3"/>
    <mergeCell ref="B4:T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22"/>
  </sheetPr>
  <dimension ref="A1:D25"/>
  <sheetViews>
    <sheetView workbookViewId="0" topLeftCell="A1">
      <selection activeCell="B31" sqref="B31"/>
    </sheetView>
  </sheetViews>
  <sheetFormatPr defaultColWidth="9.140625" defaultRowHeight="15"/>
  <cols>
    <col min="1" max="4" width="24.8515625" style="194" customWidth="1"/>
    <col min="5" max="16384" width="9.140625" style="194" customWidth="1"/>
  </cols>
  <sheetData>
    <row r="1" ht="15.75">
      <c r="A1" s="193" t="s">
        <v>102</v>
      </c>
    </row>
    <row r="2" ht="15.75">
      <c r="A2" s="193" t="s">
        <v>86</v>
      </c>
    </row>
    <row r="4" spans="1:4" ht="15">
      <c r="A4" s="264" t="s">
        <v>96</v>
      </c>
      <c r="B4" s="264"/>
      <c r="C4" s="264"/>
      <c r="D4" s="264"/>
    </row>
    <row r="5" spans="1:4" ht="15">
      <c r="A5" s="167"/>
      <c r="B5" s="162" t="s">
        <v>92</v>
      </c>
      <c r="C5" s="162" t="s">
        <v>93</v>
      </c>
      <c r="D5" s="162" t="s">
        <v>94</v>
      </c>
    </row>
    <row r="6" spans="1:4" ht="15">
      <c r="A6" s="168" t="s">
        <v>15</v>
      </c>
      <c r="B6" s="169">
        <v>60.2261363533189</v>
      </c>
      <c r="C6" s="169">
        <v>0.5631730585458996</v>
      </c>
      <c r="D6" s="165">
        <v>1.1711847896458991</v>
      </c>
    </row>
    <row r="7" spans="1:4" ht="15">
      <c r="A7" s="168" t="s">
        <v>61</v>
      </c>
      <c r="B7" s="169">
        <v>63.2033490059905</v>
      </c>
      <c r="C7" s="169">
        <v>0.5013068120060069</v>
      </c>
      <c r="D7" s="165">
        <v>1.6670957478516044</v>
      </c>
    </row>
    <row r="8" spans="1:4" ht="15">
      <c r="A8" s="168" t="s">
        <v>5</v>
      </c>
      <c r="B8" s="169">
        <v>57.8311713498083</v>
      </c>
      <c r="C8" s="169">
        <v>0.48708909719890414</v>
      </c>
      <c r="D8" s="169">
        <v>0.7370094409243038</v>
      </c>
    </row>
    <row r="9" spans="1:4" ht="15">
      <c r="A9" s="168"/>
      <c r="B9" s="169"/>
      <c r="C9" s="169"/>
      <c r="D9" s="169"/>
    </row>
    <row r="10" spans="1:4" ht="15">
      <c r="A10" s="168" t="s">
        <v>6</v>
      </c>
      <c r="B10" s="169">
        <v>53.1210699212649</v>
      </c>
      <c r="C10" s="169">
        <v>0.38385228721200093</v>
      </c>
      <c r="D10" s="169">
        <v>1.2942513754667004</v>
      </c>
    </row>
    <row r="11" spans="1:4" ht="15">
      <c r="A11" s="168" t="s">
        <v>7</v>
      </c>
      <c r="B11" s="169">
        <v>55.8815797474385</v>
      </c>
      <c r="C11" s="169">
        <v>0.10504862102929735</v>
      </c>
      <c r="D11" s="169">
        <v>0</v>
      </c>
    </row>
    <row r="12" spans="1:4" ht="15">
      <c r="A12" s="168" t="s">
        <v>49</v>
      </c>
      <c r="B12" s="169">
        <v>57.9178370725157</v>
      </c>
      <c r="C12" s="169">
        <v>0.6322880715248047</v>
      </c>
      <c r="D12" s="165">
        <v>2.024253900275504</v>
      </c>
    </row>
    <row r="13" spans="1:4" ht="15">
      <c r="A13" s="168" t="s">
        <v>9</v>
      </c>
      <c r="B13" s="169">
        <v>59.4430373115795</v>
      </c>
      <c r="C13" s="169">
        <v>0</v>
      </c>
      <c r="D13" s="169">
        <v>0.7079018960688046</v>
      </c>
    </row>
    <row r="14" spans="1:4" ht="15">
      <c r="A14" s="168" t="s">
        <v>10</v>
      </c>
      <c r="B14" s="169">
        <v>56.8128311739198</v>
      </c>
      <c r="C14" s="169">
        <v>0.3295505782550947</v>
      </c>
      <c r="D14" s="169">
        <v>-0.6511996310686001</v>
      </c>
    </row>
    <row r="15" spans="1:4" ht="15">
      <c r="A15" s="168" t="s">
        <v>50</v>
      </c>
      <c r="B15" s="169">
        <v>63.305223151386</v>
      </c>
      <c r="C15" s="169">
        <v>0</v>
      </c>
      <c r="D15" s="165">
        <v>1.7613778630073043</v>
      </c>
    </row>
    <row r="16" spans="1:4" ht="15">
      <c r="A16" s="168" t="s">
        <v>12</v>
      </c>
      <c r="B16" s="169">
        <v>62.2046278842695</v>
      </c>
      <c r="C16" s="169">
        <v>0.5955728272442968</v>
      </c>
      <c r="D16" s="169">
        <v>1.1668281799693005</v>
      </c>
    </row>
    <row r="17" spans="1:4" ht="15">
      <c r="A17" s="168" t="s">
        <v>13</v>
      </c>
      <c r="B17" s="169">
        <v>64.2524612445473</v>
      </c>
      <c r="C17" s="169">
        <v>0.9164263565907049</v>
      </c>
      <c r="D17" s="165">
        <v>2.2511520898174027</v>
      </c>
    </row>
    <row r="18" spans="1:4" ht="15">
      <c r="A18" s="170" t="s">
        <v>14</v>
      </c>
      <c r="B18" s="171">
        <v>62.5891998507111</v>
      </c>
      <c r="C18" s="171">
        <v>1.7577700550274002</v>
      </c>
      <c r="D18" s="171">
        <v>1.6257527984563964</v>
      </c>
    </row>
    <row r="19" spans="1:4" ht="15">
      <c r="A19" s="164" t="s">
        <v>95</v>
      </c>
      <c r="B19" s="163"/>
      <c r="C19" s="163"/>
      <c r="D19" s="166"/>
    </row>
    <row r="21" ht="15">
      <c r="A21" s="195" t="s">
        <v>97</v>
      </c>
    </row>
    <row r="22" ht="15">
      <c r="A22" s="196" t="s">
        <v>98</v>
      </c>
    </row>
    <row r="23" ht="15">
      <c r="A23" s="195" t="s">
        <v>103</v>
      </c>
    </row>
    <row r="24" ht="15">
      <c r="A24" s="196" t="s">
        <v>99</v>
      </c>
    </row>
    <row r="25" ht="15">
      <c r="A25" s="196" t="s">
        <v>100</v>
      </c>
    </row>
  </sheetData>
  <mergeCells count="1">
    <mergeCell ref="A4:D4"/>
  </mergeCells>
  <printOptions/>
  <pageMargins left="0.75" right="0.75" top="1" bottom="1" header="0.5" footer="0.5"/>
  <pageSetup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A1:AU26"/>
  <sheetViews>
    <sheetView showGridLines="0" zoomScalePageLayoutView="0" workbookViewId="0" topLeftCell="A1">
      <selection activeCell="A34" sqref="A34"/>
    </sheetView>
  </sheetViews>
  <sheetFormatPr defaultColWidth="9.140625" defaultRowHeight="15"/>
  <cols>
    <col min="1" max="1" width="34.421875" style="34" customWidth="1"/>
    <col min="2" max="2" width="7.8515625" style="34" bestFit="1" customWidth="1"/>
    <col min="3" max="3" width="7.140625" style="34" customWidth="1"/>
    <col min="4" max="4" width="8.7109375" style="34" bestFit="1" customWidth="1"/>
    <col min="5" max="5" width="7.8515625" style="34" customWidth="1"/>
    <col min="6" max="6" width="2.8515625" style="34" customWidth="1"/>
    <col min="7" max="7" width="10.421875" style="34" customWidth="1"/>
    <col min="8" max="8" width="8.8515625" style="34" customWidth="1"/>
    <col min="9" max="9" width="8.421875" style="34" customWidth="1"/>
    <col min="10" max="10" width="3.00390625" style="34" customWidth="1"/>
    <col min="11" max="11" width="10.00390625" style="34" customWidth="1"/>
    <col min="12" max="12" width="10.57421875" style="34" customWidth="1"/>
    <col min="13" max="13" width="2.8515625" style="34" customWidth="1"/>
    <col min="14" max="14" width="10.421875" style="34" customWidth="1"/>
    <col min="15" max="15" width="9.00390625" style="34" customWidth="1"/>
    <col min="16" max="16" width="2.8515625" style="7" customWidth="1"/>
    <col min="17" max="17" width="11.28125" style="7" customWidth="1"/>
    <col min="18" max="18" width="8.7109375" style="7" bestFit="1" customWidth="1"/>
    <col min="19" max="19" width="2.8515625" style="7" customWidth="1"/>
    <col min="20" max="21" width="10.7109375" style="7" customWidth="1"/>
    <col min="22" max="16384" width="9.140625" style="7" customWidth="1"/>
  </cols>
  <sheetData>
    <row r="1" spans="1:15" s="2" customFormat="1" ht="15.75">
      <c r="A1" s="193" t="s">
        <v>131</v>
      </c>
      <c r="B1" s="9"/>
      <c r="C1" s="9"/>
      <c r="D1" s="9"/>
      <c r="E1" s="10"/>
      <c r="F1" s="10"/>
      <c r="G1" s="10"/>
      <c r="H1" s="10"/>
      <c r="I1" s="10"/>
      <c r="J1" s="10"/>
      <c r="K1" s="11"/>
      <c r="L1" s="12"/>
      <c r="M1" s="10"/>
      <c r="N1" s="12"/>
      <c r="O1" s="10"/>
    </row>
    <row r="2" spans="1:15" s="2" customFormat="1" ht="15.75">
      <c r="A2" s="193" t="s">
        <v>86</v>
      </c>
      <c r="B2" s="9"/>
      <c r="C2" s="9"/>
      <c r="D2" s="9"/>
      <c r="E2" s="10"/>
      <c r="F2" s="10"/>
      <c r="G2" s="10"/>
      <c r="H2" s="10"/>
      <c r="I2" s="10"/>
      <c r="J2" s="10"/>
      <c r="K2" s="11"/>
      <c r="L2" s="12"/>
      <c r="M2" s="10"/>
      <c r="N2" s="12"/>
      <c r="O2" s="10"/>
    </row>
    <row r="3" spans="1:15" s="2" customFormat="1" ht="15.75">
      <c r="A3" s="9"/>
      <c r="B3" s="9"/>
      <c r="C3" s="9"/>
      <c r="D3" s="9"/>
      <c r="E3" s="10"/>
      <c r="F3" s="10"/>
      <c r="G3" s="10"/>
      <c r="H3" s="10"/>
      <c r="I3" s="10"/>
      <c r="J3" s="10"/>
      <c r="K3" s="11"/>
      <c r="L3" s="12"/>
      <c r="M3" s="10"/>
      <c r="N3" s="12"/>
      <c r="O3" s="10"/>
    </row>
    <row r="4" spans="1:21" s="2" customFormat="1" ht="13.5" thickBot="1">
      <c r="A4" s="14"/>
      <c r="B4" s="14"/>
      <c r="C4" s="14"/>
      <c r="D4" s="14"/>
      <c r="E4" s="14"/>
      <c r="F4" s="14"/>
      <c r="G4" s="15"/>
      <c r="H4" s="12"/>
      <c r="I4" s="12"/>
      <c r="J4" s="12"/>
      <c r="K4" s="16"/>
      <c r="L4" s="14"/>
      <c r="M4" s="14"/>
      <c r="N4" s="14"/>
      <c r="O4" s="14"/>
      <c r="P4" s="17"/>
      <c r="Q4" s="14"/>
      <c r="R4" s="16" t="s">
        <v>36</v>
      </c>
      <c r="S4" s="14"/>
      <c r="U4" s="16" t="s">
        <v>36</v>
      </c>
    </row>
    <row r="5" spans="1:21" s="2" customFormat="1" ht="27.75" customHeight="1">
      <c r="A5" s="140"/>
      <c r="B5" s="267" t="s">
        <v>37</v>
      </c>
      <c r="C5" s="267"/>
      <c r="D5" s="267"/>
      <c r="E5" s="267"/>
      <c r="F5" s="12"/>
      <c r="G5" s="265" t="s">
        <v>38</v>
      </c>
      <c r="H5" s="265"/>
      <c r="I5" s="265"/>
      <c r="J5" s="172"/>
      <c r="K5" s="265" t="s">
        <v>39</v>
      </c>
      <c r="L5" s="265"/>
      <c r="M5" s="19"/>
      <c r="N5" s="265" t="s">
        <v>40</v>
      </c>
      <c r="O5" s="265"/>
      <c r="P5" s="173"/>
      <c r="Q5" s="265" t="s">
        <v>41</v>
      </c>
      <c r="R5" s="265"/>
      <c r="S5" s="173"/>
      <c r="T5" s="266" t="s">
        <v>42</v>
      </c>
      <c r="U5" s="266"/>
    </row>
    <row r="6" spans="1:21" s="23" customFormat="1" ht="27">
      <c r="A6" s="20"/>
      <c r="B6" s="22" t="s">
        <v>43</v>
      </c>
      <c r="C6" s="22" t="s">
        <v>44</v>
      </c>
      <c r="D6" s="22" t="s">
        <v>63</v>
      </c>
      <c r="E6" s="22" t="s">
        <v>78</v>
      </c>
      <c r="F6" s="22"/>
      <c r="G6" s="22" t="s">
        <v>45</v>
      </c>
      <c r="H6" s="104" t="s">
        <v>46</v>
      </c>
      <c r="I6" s="22" t="s">
        <v>78</v>
      </c>
      <c r="J6" s="22"/>
      <c r="K6" s="22" t="s">
        <v>45</v>
      </c>
      <c r="L6" s="22" t="s">
        <v>46</v>
      </c>
      <c r="M6" s="22"/>
      <c r="N6" s="22" t="s">
        <v>45</v>
      </c>
      <c r="O6" s="22" t="s">
        <v>46</v>
      </c>
      <c r="P6" s="22"/>
      <c r="Q6" s="22" t="s">
        <v>45</v>
      </c>
      <c r="R6" s="22" t="s">
        <v>46</v>
      </c>
      <c r="S6" s="22"/>
      <c r="T6" s="22" t="s">
        <v>45</v>
      </c>
      <c r="U6" s="22" t="s">
        <v>46</v>
      </c>
    </row>
    <row r="7" spans="1:47" s="28" customFormat="1" ht="12.75">
      <c r="A7" s="174" t="s">
        <v>15</v>
      </c>
      <c r="B7" s="142">
        <v>60.3</v>
      </c>
      <c r="C7" s="124">
        <v>0.004</v>
      </c>
      <c r="D7" s="156">
        <v>1.2</v>
      </c>
      <c r="E7" s="124">
        <v>0.006</v>
      </c>
      <c r="F7" s="121"/>
      <c r="G7" s="144">
        <v>20821000</v>
      </c>
      <c r="H7" s="145">
        <v>517000</v>
      </c>
      <c r="I7" s="144">
        <v>201000</v>
      </c>
      <c r="J7" s="101"/>
      <c r="K7" s="146">
        <v>4389000</v>
      </c>
      <c r="L7" s="147">
        <v>-174000</v>
      </c>
      <c r="M7" s="101"/>
      <c r="N7" s="146">
        <v>1919000</v>
      </c>
      <c r="O7" s="146">
        <v>-150000</v>
      </c>
      <c r="P7" s="101"/>
      <c r="Q7" s="146">
        <v>7422000</v>
      </c>
      <c r="R7" s="146">
        <v>-3000</v>
      </c>
      <c r="S7" s="101"/>
      <c r="T7" s="146">
        <v>34552000</v>
      </c>
      <c r="U7" s="146">
        <v>190000</v>
      </c>
      <c r="V7" s="7"/>
      <c r="W7" s="7"/>
      <c r="X7" s="7"/>
      <c r="Y7" s="7"/>
      <c r="Z7" s="7"/>
      <c r="AA7" s="7"/>
      <c r="AB7" s="7"/>
      <c r="AC7" s="7"/>
      <c r="AD7" s="7"/>
      <c r="AE7" s="7"/>
      <c r="AF7" s="7"/>
      <c r="AG7" s="7"/>
      <c r="AH7" s="7"/>
      <c r="AI7" s="7"/>
      <c r="AJ7" s="7"/>
      <c r="AK7" s="7"/>
      <c r="AL7" s="7"/>
      <c r="AM7" s="7"/>
      <c r="AN7" s="7"/>
      <c r="AO7" s="7"/>
      <c r="AP7" s="7"/>
      <c r="AQ7" s="7"/>
      <c r="AR7" s="7"/>
      <c r="AS7" s="7"/>
      <c r="AT7" s="7"/>
      <c r="AU7" s="7"/>
    </row>
    <row r="8" spans="1:47" s="28" customFormat="1" ht="12.75">
      <c r="A8" s="174" t="s">
        <v>47</v>
      </c>
      <c r="B8" s="142">
        <v>63.3</v>
      </c>
      <c r="C8" s="124">
        <v>0.006</v>
      </c>
      <c r="D8" s="156">
        <v>1.7</v>
      </c>
      <c r="E8" s="124">
        <v>0.009</v>
      </c>
      <c r="F8" s="121"/>
      <c r="G8" s="144">
        <v>9547000</v>
      </c>
      <c r="H8" s="145">
        <v>342000</v>
      </c>
      <c r="I8" s="144">
        <v>133000</v>
      </c>
      <c r="J8" s="101"/>
      <c r="K8" s="146">
        <v>1777000</v>
      </c>
      <c r="L8" s="147">
        <v>-57000</v>
      </c>
      <c r="M8" s="101"/>
      <c r="N8" s="146">
        <v>762000</v>
      </c>
      <c r="O8" s="146">
        <v>-88000</v>
      </c>
      <c r="P8" s="101"/>
      <c r="Q8" s="146">
        <v>2999000</v>
      </c>
      <c r="R8" s="146">
        <v>-58000</v>
      </c>
      <c r="S8" s="101"/>
      <c r="T8" s="146">
        <v>15085000</v>
      </c>
      <c r="U8" s="146">
        <v>139000</v>
      </c>
      <c r="V8" s="7"/>
      <c r="W8" s="7"/>
      <c r="X8" s="7"/>
      <c r="Y8" s="7"/>
      <c r="Z8" s="7"/>
      <c r="AA8" s="7"/>
      <c r="AB8" s="7"/>
      <c r="AC8" s="7"/>
      <c r="AD8" s="7"/>
      <c r="AE8" s="7"/>
      <c r="AF8" s="7"/>
      <c r="AG8" s="7"/>
      <c r="AH8" s="7"/>
      <c r="AI8" s="7"/>
      <c r="AJ8" s="7"/>
      <c r="AK8" s="7"/>
      <c r="AL8" s="7"/>
      <c r="AM8" s="7"/>
      <c r="AN8" s="7"/>
      <c r="AO8" s="7"/>
      <c r="AP8" s="7"/>
      <c r="AQ8" s="7"/>
      <c r="AR8" s="7"/>
      <c r="AS8" s="7"/>
      <c r="AT8" s="7"/>
      <c r="AU8" s="7"/>
    </row>
    <row r="9" spans="1:47" s="28" customFormat="1" ht="12.75">
      <c r="A9" s="174" t="s">
        <v>48</v>
      </c>
      <c r="B9" s="142">
        <v>57.9</v>
      </c>
      <c r="C9" s="124">
        <v>0.005</v>
      </c>
      <c r="D9" s="143">
        <v>0.7</v>
      </c>
      <c r="E9" s="124">
        <v>0.008</v>
      </c>
      <c r="F9" s="121"/>
      <c r="G9" s="144">
        <v>11274000</v>
      </c>
      <c r="H9" s="145">
        <v>175000</v>
      </c>
      <c r="I9" s="144">
        <v>150000</v>
      </c>
      <c r="J9" s="101"/>
      <c r="K9" s="146">
        <v>2612000</v>
      </c>
      <c r="L9" s="147">
        <v>-117000</v>
      </c>
      <c r="M9" s="101"/>
      <c r="N9" s="146">
        <v>1157000</v>
      </c>
      <c r="O9" s="146">
        <v>-61000</v>
      </c>
      <c r="P9" s="101"/>
      <c r="Q9" s="146">
        <v>4424000</v>
      </c>
      <c r="R9" s="146">
        <v>54000</v>
      </c>
      <c r="S9" s="101"/>
      <c r="T9" s="146">
        <v>19467000</v>
      </c>
      <c r="U9" s="146">
        <v>51000</v>
      </c>
      <c r="V9" s="7"/>
      <c r="W9" s="7"/>
      <c r="X9" s="7"/>
      <c r="Y9" s="7"/>
      <c r="Z9" s="7"/>
      <c r="AA9" s="7"/>
      <c r="AB9" s="7"/>
      <c r="AC9" s="7"/>
      <c r="AD9" s="7"/>
      <c r="AE9" s="7"/>
      <c r="AF9" s="7"/>
      <c r="AG9" s="7"/>
      <c r="AH9" s="7"/>
      <c r="AI9" s="7"/>
      <c r="AJ9" s="7"/>
      <c r="AK9" s="7"/>
      <c r="AL9" s="7"/>
      <c r="AM9" s="7"/>
      <c r="AN9" s="7"/>
      <c r="AO9" s="7"/>
      <c r="AP9" s="7"/>
      <c r="AQ9" s="7"/>
      <c r="AR9" s="7"/>
      <c r="AS9" s="7"/>
      <c r="AT9" s="7"/>
      <c r="AU9" s="7"/>
    </row>
    <row r="10" spans="1:47" s="28" customFormat="1" ht="12.75">
      <c r="A10" s="174"/>
      <c r="B10" s="142"/>
      <c r="C10" s="124"/>
      <c r="D10" s="143"/>
      <c r="E10" s="124"/>
      <c r="F10" s="121"/>
      <c r="G10" s="122"/>
      <c r="H10" s="122"/>
      <c r="I10" s="125"/>
      <c r="J10" s="101"/>
      <c r="K10" s="101"/>
      <c r="L10" s="103"/>
      <c r="M10" s="101"/>
      <c r="N10" s="101"/>
      <c r="O10" s="101"/>
      <c r="P10" s="101"/>
      <c r="Q10" s="101"/>
      <c r="R10" s="101"/>
      <c r="S10" s="101"/>
      <c r="T10" s="102"/>
      <c r="U10" s="102"/>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8" customFormat="1" ht="12.75">
      <c r="A11" s="175" t="s">
        <v>6</v>
      </c>
      <c r="B11" s="142">
        <v>53.3</v>
      </c>
      <c r="C11" s="124">
        <v>0.018</v>
      </c>
      <c r="D11" s="143">
        <v>1.3</v>
      </c>
      <c r="E11" s="124">
        <v>0.026</v>
      </c>
      <c r="F11" s="121"/>
      <c r="G11" s="144">
        <v>893000</v>
      </c>
      <c r="H11" s="144">
        <v>12000</v>
      </c>
      <c r="I11" s="144">
        <v>43000</v>
      </c>
      <c r="J11" s="101"/>
      <c r="K11" s="146">
        <v>244000</v>
      </c>
      <c r="L11" s="147">
        <v>-13000</v>
      </c>
      <c r="M11" s="101"/>
      <c r="N11" s="146">
        <v>122000</v>
      </c>
      <c r="O11" s="146">
        <v>-2000</v>
      </c>
      <c r="P11" s="101"/>
      <c r="Q11" s="146">
        <v>417000</v>
      </c>
      <c r="R11" s="146">
        <v>-16000</v>
      </c>
      <c r="S11" s="101"/>
      <c r="T11" s="146">
        <v>1676000</v>
      </c>
      <c r="U11" s="146">
        <v>-18000</v>
      </c>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8" customFormat="1" ht="12.75">
      <c r="A12" s="174" t="s">
        <v>7</v>
      </c>
      <c r="B12" s="142">
        <v>55.8</v>
      </c>
      <c r="C12" s="124">
        <v>0.011</v>
      </c>
      <c r="D12" s="143">
        <v>0</v>
      </c>
      <c r="E12" s="124">
        <v>0.016</v>
      </c>
      <c r="F12" s="121"/>
      <c r="G12" s="144">
        <v>2536000</v>
      </c>
      <c r="H12" s="144">
        <v>3000</v>
      </c>
      <c r="I12" s="144">
        <v>73000</v>
      </c>
      <c r="J12" s="101"/>
      <c r="K12" s="146">
        <v>621000</v>
      </c>
      <c r="L12" s="147">
        <v>-24000</v>
      </c>
      <c r="M12" s="101"/>
      <c r="N12" s="146">
        <v>272000</v>
      </c>
      <c r="O12" s="146">
        <v>-17000</v>
      </c>
      <c r="P12" s="101"/>
      <c r="Q12" s="146">
        <v>1112000</v>
      </c>
      <c r="R12" s="146">
        <v>47000</v>
      </c>
      <c r="S12" s="101"/>
      <c r="T12" s="146">
        <v>4541000</v>
      </c>
      <c r="U12" s="146">
        <v>9000</v>
      </c>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8" customFormat="1" ht="12.75">
      <c r="A13" s="174" t="s">
        <v>49</v>
      </c>
      <c r="B13" s="142">
        <v>57.8</v>
      </c>
      <c r="C13" s="124">
        <v>0.012</v>
      </c>
      <c r="D13" s="156">
        <v>2</v>
      </c>
      <c r="E13" s="124">
        <v>0.018</v>
      </c>
      <c r="F13" s="121"/>
      <c r="G13" s="144">
        <v>2030000</v>
      </c>
      <c r="H13" s="145">
        <v>89000</v>
      </c>
      <c r="I13" s="144">
        <v>62000</v>
      </c>
      <c r="J13" s="101"/>
      <c r="K13" s="146">
        <v>480000</v>
      </c>
      <c r="L13" s="147">
        <v>-27000</v>
      </c>
      <c r="M13" s="101"/>
      <c r="N13" s="146">
        <v>231000</v>
      </c>
      <c r="O13" s="146">
        <v>-6000</v>
      </c>
      <c r="P13" s="101"/>
      <c r="Q13" s="146">
        <v>770000</v>
      </c>
      <c r="R13" s="146">
        <v>-25000</v>
      </c>
      <c r="S13" s="101"/>
      <c r="T13" s="146">
        <v>3511000</v>
      </c>
      <c r="U13" s="146">
        <v>31000</v>
      </c>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8" customFormat="1" ht="12.75">
      <c r="A14" s="174" t="s">
        <v>9</v>
      </c>
      <c r="B14" s="142">
        <v>59.3</v>
      </c>
      <c r="C14" s="124">
        <v>0.014</v>
      </c>
      <c r="D14" s="143">
        <v>0.7</v>
      </c>
      <c r="E14" s="124">
        <v>0.02</v>
      </c>
      <c r="F14" s="121"/>
      <c r="G14" s="144">
        <v>1673000</v>
      </c>
      <c r="H14" s="144">
        <v>-9000</v>
      </c>
      <c r="I14" s="144">
        <v>57000</v>
      </c>
      <c r="J14" s="101"/>
      <c r="K14" s="146">
        <v>353000</v>
      </c>
      <c r="L14" s="147">
        <v>-12000</v>
      </c>
      <c r="M14" s="101"/>
      <c r="N14" s="146">
        <v>160000</v>
      </c>
      <c r="O14" s="146">
        <v>-15000</v>
      </c>
      <c r="P14" s="101"/>
      <c r="Q14" s="146">
        <v>636000</v>
      </c>
      <c r="R14" s="146">
        <v>-14000</v>
      </c>
      <c r="S14" s="101"/>
      <c r="T14" s="146">
        <v>2823000</v>
      </c>
      <c r="U14" s="146">
        <v>-50000</v>
      </c>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8" customFormat="1" ht="12.75">
      <c r="A15" s="174" t="s">
        <v>10</v>
      </c>
      <c r="B15" s="142">
        <v>57.2</v>
      </c>
      <c r="C15" s="124">
        <v>0.013</v>
      </c>
      <c r="D15" s="143">
        <v>-0.6</v>
      </c>
      <c r="E15" s="124">
        <v>0.019</v>
      </c>
      <c r="F15" s="121"/>
      <c r="G15" s="144">
        <v>2011000</v>
      </c>
      <c r="H15" s="144">
        <v>2000</v>
      </c>
      <c r="I15" s="144">
        <v>66000</v>
      </c>
      <c r="J15" s="101"/>
      <c r="K15" s="146">
        <v>459000</v>
      </c>
      <c r="L15" s="147">
        <v>-16000</v>
      </c>
      <c r="M15" s="101"/>
      <c r="N15" s="146">
        <v>216000</v>
      </c>
      <c r="O15" s="146">
        <v>-24000</v>
      </c>
      <c r="P15" s="101"/>
      <c r="Q15" s="146">
        <v>827000</v>
      </c>
      <c r="R15" s="146">
        <v>80000</v>
      </c>
      <c r="S15" s="101"/>
      <c r="T15" s="146">
        <v>3514000</v>
      </c>
      <c r="U15" s="146">
        <v>42000</v>
      </c>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8" customFormat="1" ht="12.75">
      <c r="A16" s="174" t="s">
        <v>50</v>
      </c>
      <c r="B16" s="142">
        <v>63.6</v>
      </c>
      <c r="C16" s="124">
        <v>0.012</v>
      </c>
      <c r="D16" s="156">
        <v>1.8</v>
      </c>
      <c r="E16" s="124">
        <v>0.017</v>
      </c>
      <c r="F16" s="121"/>
      <c r="G16" s="144">
        <v>2290000</v>
      </c>
      <c r="H16" s="145">
        <v>96000</v>
      </c>
      <c r="I16" s="144">
        <v>62000</v>
      </c>
      <c r="J16" s="101"/>
      <c r="K16" s="146">
        <v>409000</v>
      </c>
      <c r="L16" s="147">
        <v>-19000</v>
      </c>
      <c r="M16" s="101"/>
      <c r="N16" s="146">
        <v>172000</v>
      </c>
      <c r="O16" s="146">
        <v>-23000</v>
      </c>
      <c r="P16" s="101"/>
      <c r="Q16" s="146">
        <v>732000</v>
      </c>
      <c r="R16" s="146">
        <v>-2000</v>
      </c>
      <c r="S16" s="101"/>
      <c r="T16" s="146">
        <v>3603000</v>
      </c>
      <c r="U16" s="146">
        <v>53000</v>
      </c>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8" customFormat="1" ht="12.75">
      <c r="A17" s="174" t="s">
        <v>12</v>
      </c>
      <c r="B17" s="142">
        <v>62.3</v>
      </c>
      <c r="C17" s="124">
        <v>0.01</v>
      </c>
      <c r="D17" s="143">
        <v>1.2</v>
      </c>
      <c r="E17" s="124">
        <v>0.015</v>
      </c>
      <c r="F17" s="121"/>
      <c r="G17" s="144">
        <v>3803000</v>
      </c>
      <c r="H17" s="144">
        <v>89000</v>
      </c>
      <c r="I17" s="144">
        <v>89000</v>
      </c>
      <c r="J17" s="101"/>
      <c r="K17" s="146">
        <v>734000</v>
      </c>
      <c r="L17" s="147">
        <v>-9000</v>
      </c>
      <c r="M17" s="101"/>
      <c r="N17" s="146">
        <v>352000</v>
      </c>
      <c r="O17" s="146">
        <v>-10000</v>
      </c>
      <c r="P17" s="101"/>
      <c r="Q17" s="146">
        <v>1216000</v>
      </c>
      <c r="R17" s="146">
        <v>-41000</v>
      </c>
      <c r="S17" s="101"/>
      <c r="T17" s="146">
        <v>6105000</v>
      </c>
      <c r="U17" s="146">
        <v>30000</v>
      </c>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8" customFormat="1" ht="12.75">
      <c r="A18" s="174" t="s">
        <v>13</v>
      </c>
      <c r="B18" s="142">
        <v>64.3</v>
      </c>
      <c r="C18" s="124">
        <v>0.009</v>
      </c>
      <c r="D18" s="156">
        <v>2.3</v>
      </c>
      <c r="E18" s="124">
        <v>0.014</v>
      </c>
      <c r="F18" s="121"/>
      <c r="G18" s="144">
        <v>3455000</v>
      </c>
      <c r="H18" s="144">
        <v>157000</v>
      </c>
      <c r="I18" s="144">
        <v>76000</v>
      </c>
      <c r="J18" s="101"/>
      <c r="K18" s="146">
        <v>634000</v>
      </c>
      <c r="L18" s="147">
        <v>-30000</v>
      </c>
      <c r="M18" s="101"/>
      <c r="N18" s="146">
        <v>238000</v>
      </c>
      <c r="O18" s="146">
        <v>-55000</v>
      </c>
      <c r="P18" s="101"/>
      <c r="Q18" s="146">
        <v>1050000</v>
      </c>
      <c r="R18" s="146">
        <v>-15000</v>
      </c>
      <c r="S18" s="101"/>
      <c r="T18" s="146">
        <v>5377000</v>
      </c>
      <c r="U18" s="146">
        <v>56000</v>
      </c>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8" customFormat="1" ht="12.75">
      <c r="A19" s="227" t="s">
        <v>14</v>
      </c>
      <c r="B19" s="228">
        <v>62.6</v>
      </c>
      <c r="C19" s="229">
        <v>0.013</v>
      </c>
      <c r="D19" s="230">
        <v>1.6</v>
      </c>
      <c r="E19" s="229">
        <v>0.019</v>
      </c>
      <c r="F19" s="231"/>
      <c r="G19" s="232">
        <v>2131000</v>
      </c>
      <c r="H19" s="233">
        <v>78000</v>
      </c>
      <c r="I19" s="232">
        <v>63000</v>
      </c>
      <c r="J19" s="234"/>
      <c r="K19" s="235">
        <v>456000</v>
      </c>
      <c r="L19" s="236">
        <v>-25000</v>
      </c>
      <c r="M19" s="234"/>
      <c r="N19" s="235">
        <v>155000</v>
      </c>
      <c r="O19" s="235">
        <v>2000</v>
      </c>
      <c r="P19" s="234"/>
      <c r="Q19" s="235">
        <v>661000</v>
      </c>
      <c r="R19" s="235">
        <v>-18000</v>
      </c>
      <c r="S19" s="234"/>
      <c r="T19" s="235">
        <v>3403000</v>
      </c>
      <c r="U19" s="235">
        <v>37000</v>
      </c>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3" s="28" customFormat="1" ht="15">
      <c r="A20"/>
      <c r="B20" s="25"/>
      <c r="C20" s="35"/>
      <c r="D20" s="33"/>
      <c r="E20" s="35"/>
      <c r="F20" s="25"/>
      <c r="H20" s="35"/>
      <c r="I20" s="33"/>
      <c r="J20" s="35"/>
      <c r="K20" s="12"/>
      <c r="L20" s="26"/>
      <c r="M20" s="35"/>
      <c r="N20" s="33"/>
      <c r="O20" s="35"/>
      <c r="Q20" s="29"/>
      <c r="R20" s="34"/>
      <c r="T20" s="29"/>
      <c r="U20" s="13"/>
      <c r="V20" s="7"/>
      <c r="W20" s="7"/>
      <c r="X20" s="7"/>
      <c r="Y20" s="7"/>
      <c r="Z20" s="7"/>
      <c r="AA20" s="7"/>
      <c r="AB20" s="7"/>
      <c r="AC20" s="7"/>
      <c r="AD20" s="7"/>
      <c r="AE20" s="7"/>
      <c r="AF20" s="7"/>
      <c r="AG20" s="7"/>
      <c r="AH20" s="7"/>
      <c r="AI20" s="7"/>
      <c r="AJ20" s="7"/>
      <c r="AK20" s="7"/>
      <c r="AL20" s="7"/>
      <c r="AM20" s="7"/>
      <c r="AN20" s="7"/>
      <c r="AO20" s="7"/>
      <c r="AP20" s="7"/>
      <c r="AQ20" s="7"/>
    </row>
    <row r="21" spans="1:18" s="31" customFormat="1" ht="15">
      <c r="A21" s="36" t="s">
        <v>51</v>
      </c>
      <c r="B21" s="32"/>
      <c r="C21" s="32"/>
      <c r="D21" s="32"/>
      <c r="E21" s="32"/>
      <c r="F21" s="32"/>
      <c r="G21" s="32"/>
      <c r="H21" s="32"/>
      <c r="I21" s="27"/>
      <c r="J21" s="35"/>
      <c r="K21" s="32"/>
      <c r="L21" s="32"/>
      <c r="M21" s="32"/>
      <c r="N21" s="33"/>
      <c r="O21" s="32"/>
      <c r="R21" s="34"/>
    </row>
    <row r="22" ht="12.75">
      <c r="A22" s="6" t="s">
        <v>52</v>
      </c>
    </row>
    <row r="23" spans="1:15" ht="12.75">
      <c r="A23" s="6" t="s">
        <v>73</v>
      </c>
      <c r="F23" s="33"/>
      <c r="G23" s="33"/>
      <c r="H23" s="33"/>
      <c r="I23" s="33"/>
      <c r="J23" s="33"/>
      <c r="K23" s="33"/>
      <c r="L23" s="33"/>
      <c r="M23" s="33"/>
      <c r="N23" s="33"/>
      <c r="O23" s="33"/>
    </row>
    <row r="24" spans="1:18" ht="15">
      <c r="A24" s="6" t="s">
        <v>75</v>
      </c>
      <c r="R24" s="37"/>
    </row>
    <row r="25" spans="1:2" ht="12.75">
      <c r="A25" s="6" t="s">
        <v>79</v>
      </c>
      <c r="B25" s="123"/>
    </row>
    <row r="26" spans="2:8" ht="12.75">
      <c r="B26" s="123"/>
      <c r="H26" s="157"/>
    </row>
  </sheetData>
  <sheetProtection/>
  <mergeCells count="6">
    <mergeCell ref="Q5:R5"/>
    <mergeCell ref="T5:U5"/>
    <mergeCell ref="B5:E5"/>
    <mergeCell ref="G5:I5"/>
    <mergeCell ref="K5:L5"/>
    <mergeCell ref="N5:O5"/>
  </mergeCells>
  <conditionalFormatting sqref="U20">
    <cfRule type="cellIs" priority="1" dxfId="1" operator="greaterThanOrEqual" stopIfTrue="1">
      <formula>0</formula>
    </cfRule>
    <cfRule type="cellIs" priority="2" dxfId="0" operator="lessThan" stopIfTrue="1">
      <formula>0</formula>
    </cfRule>
  </conditionalFormatting>
  <printOptions/>
  <pageMargins left="0.7" right="0.7" top="0.75" bottom="0.75" header="0.3" footer="0.3"/>
  <pageSetup fitToHeight="1" fitToWidth="1" horizontalDpi="300" verticalDpi="300" orientation="landscape" scale="65" r:id="rId1"/>
</worksheet>
</file>

<file path=xl/worksheets/sheet6.xml><?xml version="1.0" encoding="utf-8"?>
<worksheet xmlns="http://schemas.openxmlformats.org/spreadsheetml/2006/main" xmlns:r="http://schemas.openxmlformats.org/officeDocument/2006/relationships">
  <sheetPr>
    <tabColor indexed="22"/>
  </sheetPr>
  <dimension ref="A1:AL34"/>
  <sheetViews>
    <sheetView workbookViewId="0" topLeftCell="A1">
      <selection activeCell="A1" sqref="A1"/>
    </sheetView>
  </sheetViews>
  <sheetFormatPr defaultColWidth="9.140625" defaultRowHeight="15"/>
  <cols>
    <col min="1" max="2" width="9.140625" style="194" customWidth="1"/>
    <col min="3" max="3" width="11.00390625" style="194" customWidth="1"/>
    <col min="4" max="4" width="13.28125" style="194" customWidth="1"/>
    <col min="5" max="5" width="12.421875" style="194" customWidth="1"/>
    <col min="6" max="6" width="10.8515625" style="194" customWidth="1"/>
    <col min="7" max="7" width="12.57421875" style="194" customWidth="1"/>
    <col min="8" max="8" width="13.57421875" style="194" customWidth="1"/>
    <col min="9" max="9" width="11.28125" style="194" customWidth="1"/>
    <col min="10" max="11" width="12.421875" style="194" customWidth="1"/>
    <col min="12" max="12" width="11.28125" style="194" customWidth="1"/>
    <col min="13" max="14" width="12.421875" style="194" customWidth="1"/>
    <col min="15" max="15" width="11.28125" style="194" customWidth="1"/>
    <col min="16" max="17" width="12.421875" style="194" customWidth="1"/>
    <col min="18" max="18" width="11.28125" style="194" customWidth="1"/>
    <col min="19" max="20" width="12.421875" style="194" customWidth="1"/>
    <col min="21" max="21" width="11.28125" style="194" customWidth="1"/>
    <col min="22" max="23" width="12.421875" style="194" customWidth="1"/>
    <col min="24" max="24" width="11.28125" style="194" customWidth="1"/>
    <col min="25" max="26" width="12.421875" style="194" customWidth="1"/>
    <col min="27" max="27" width="11.28125" style="202" customWidth="1"/>
    <col min="28" max="29" width="12.421875" style="202" customWidth="1"/>
    <col min="30" max="30" width="11.28125" style="202" customWidth="1"/>
    <col min="31" max="32" width="12.421875" style="202" customWidth="1"/>
    <col min="33" max="33" width="11.28125" style="202" customWidth="1"/>
    <col min="34" max="34" width="13.140625" style="202" customWidth="1"/>
    <col min="35" max="35" width="12.421875" style="202" customWidth="1"/>
    <col min="36" max="36" width="11.28125" style="194" customWidth="1"/>
    <col min="37" max="37" width="13.140625" style="194" customWidth="1"/>
    <col min="38" max="38" width="12.421875" style="194" customWidth="1"/>
    <col min="39" max="16384" width="9.140625" style="194" customWidth="1"/>
  </cols>
  <sheetData>
    <row r="1" spans="1:38" ht="15.75">
      <c r="A1" s="193" t="s">
        <v>124</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78"/>
      <c r="AB1" s="178"/>
      <c r="AC1" s="178"/>
      <c r="AD1" s="178"/>
      <c r="AE1" s="178"/>
      <c r="AF1" s="178"/>
      <c r="AG1" s="178"/>
      <c r="AH1" s="178"/>
      <c r="AI1" s="178"/>
      <c r="AJ1" s="197"/>
      <c r="AK1" s="197"/>
      <c r="AL1" s="197"/>
    </row>
    <row r="2" spans="1:38" ht="15.75">
      <c r="A2" s="193" t="s">
        <v>86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78"/>
      <c r="AB2" s="178"/>
      <c r="AC2" s="178"/>
      <c r="AD2" s="178"/>
      <c r="AE2" s="178"/>
      <c r="AF2" s="178"/>
      <c r="AG2" s="178"/>
      <c r="AH2" s="178"/>
      <c r="AI2" s="178"/>
      <c r="AJ2" s="197"/>
      <c r="AK2" s="197"/>
      <c r="AL2" s="197"/>
    </row>
    <row r="3" spans="1:38" ht="15.75">
      <c r="A3" s="193" t="s">
        <v>104</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78"/>
      <c r="AB3" s="178"/>
      <c r="AC3" s="178"/>
      <c r="AD3" s="178"/>
      <c r="AE3" s="178"/>
      <c r="AF3" s="178"/>
      <c r="AG3" s="178"/>
      <c r="AH3" s="178"/>
      <c r="AI3" s="178"/>
      <c r="AJ3" s="197"/>
      <c r="AK3" s="197"/>
      <c r="AL3" s="197"/>
    </row>
    <row r="4" spans="1:38" ht="16.5" thickBot="1">
      <c r="A4" s="193"/>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78"/>
      <c r="AB4" s="178"/>
      <c r="AC4" s="178"/>
      <c r="AD4" s="178"/>
      <c r="AE4" s="178"/>
      <c r="AF4" s="178"/>
      <c r="AG4" s="178"/>
      <c r="AH4" s="178"/>
      <c r="AI4" s="178"/>
      <c r="AJ4" s="197"/>
      <c r="AK4" s="197"/>
      <c r="AL4" s="197"/>
    </row>
    <row r="5" spans="1:38" ht="15">
      <c r="A5" s="268"/>
      <c r="B5" s="268"/>
      <c r="C5" s="272" t="s">
        <v>15</v>
      </c>
      <c r="D5" s="268"/>
      <c r="E5" s="273"/>
      <c r="F5" s="269" t="s">
        <v>61</v>
      </c>
      <c r="G5" s="270"/>
      <c r="H5" s="271"/>
      <c r="I5" s="269" t="s">
        <v>5</v>
      </c>
      <c r="J5" s="270"/>
      <c r="K5" s="271"/>
      <c r="L5" s="269" t="s">
        <v>6</v>
      </c>
      <c r="M5" s="270"/>
      <c r="N5" s="271"/>
      <c r="O5" s="269" t="s">
        <v>7</v>
      </c>
      <c r="P5" s="270"/>
      <c r="Q5" s="271"/>
      <c r="R5" s="269" t="s">
        <v>49</v>
      </c>
      <c r="S5" s="270"/>
      <c r="T5" s="271"/>
      <c r="U5" s="269" t="s">
        <v>9</v>
      </c>
      <c r="V5" s="270"/>
      <c r="W5" s="271"/>
      <c r="X5" s="269" t="s">
        <v>10</v>
      </c>
      <c r="Y5" s="270"/>
      <c r="Z5" s="271"/>
      <c r="AA5" s="269" t="s">
        <v>50</v>
      </c>
      <c r="AB5" s="270"/>
      <c r="AC5" s="271"/>
      <c r="AD5" s="269" t="s">
        <v>12</v>
      </c>
      <c r="AE5" s="270"/>
      <c r="AF5" s="271"/>
      <c r="AG5" s="269" t="s">
        <v>13</v>
      </c>
      <c r="AH5" s="270"/>
      <c r="AI5" s="271"/>
      <c r="AJ5" s="269" t="s">
        <v>14</v>
      </c>
      <c r="AK5" s="270"/>
      <c r="AL5" s="271"/>
    </row>
    <row r="6" spans="1:38" ht="51.75" customHeight="1">
      <c r="A6" s="96"/>
      <c r="B6" s="182"/>
      <c r="C6" s="96" t="s">
        <v>80</v>
      </c>
      <c r="D6" s="96" t="s">
        <v>93</v>
      </c>
      <c r="E6" s="198" t="s">
        <v>94</v>
      </c>
      <c r="F6" s="96" t="s">
        <v>80</v>
      </c>
      <c r="G6" s="96" t="s">
        <v>93</v>
      </c>
      <c r="H6" s="198" t="s">
        <v>94</v>
      </c>
      <c r="I6" s="96" t="s">
        <v>80</v>
      </c>
      <c r="J6" s="96" t="s">
        <v>93</v>
      </c>
      <c r="K6" s="198" t="s">
        <v>94</v>
      </c>
      <c r="L6" s="96" t="s">
        <v>80</v>
      </c>
      <c r="M6" s="96" t="s">
        <v>93</v>
      </c>
      <c r="N6" s="198" t="s">
        <v>94</v>
      </c>
      <c r="O6" s="96" t="s">
        <v>80</v>
      </c>
      <c r="P6" s="96" t="s">
        <v>93</v>
      </c>
      <c r="Q6" s="198" t="s">
        <v>94</v>
      </c>
      <c r="R6" s="96" t="s">
        <v>80</v>
      </c>
      <c r="S6" s="96" t="s">
        <v>93</v>
      </c>
      <c r="T6" s="198" t="s">
        <v>94</v>
      </c>
      <c r="U6" s="96" t="s">
        <v>80</v>
      </c>
      <c r="V6" s="96" t="s">
        <v>93</v>
      </c>
      <c r="W6" s="198" t="s">
        <v>94</v>
      </c>
      <c r="X6" s="96" t="s">
        <v>80</v>
      </c>
      <c r="Y6" s="96" t="s">
        <v>93</v>
      </c>
      <c r="Z6" s="198" t="s">
        <v>94</v>
      </c>
      <c r="AA6" s="96" t="s">
        <v>80</v>
      </c>
      <c r="AB6" s="96" t="s">
        <v>93</v>
      </c>
      <c r="AC6" s="198" t="s">
        <v>94</v>
      </c>
      <c r="AD6" s="96" t="s">
        <v>80</v>
      </c>
      <c r="AE6" s="96" t="s">
        <v>93</v>
      </c>
      <c r="AF6" s="198" t="s">
        <v>94</v>
      </c>
      <c r="AG6" s="96" t="s">
        <v>80</v>
      </c>
      <c r="AH6" s="96" t="s">
        <v>93</v>
      </c>
      <c r="AI6" s="198" t="s">
        <v>94</v>
      </c>
      <c r="AJ6" s="96" t="s">
        <v>80</v>
      </c>
      <c r="AK6" s="96" t="s">
        <v>93</v>
      </c>
      <c r="AL6" s="198" t="s">
        <v>94</v>
      </c>
    </row>
    <row r="7" spans="1:38" ht="15">
      <c r="A7" s="74"/>
      <c r="B7" s="151"/>
      <c r="C7" s="74"/>
      <c r="D7" s="74"/>
      <c r="E7" s="183"/>
      <c r="F7" s="184"/>
      <c r="G7" s="74"/>
      <c r="H7" s="183"/>
      <c r="I7" s="184"/>
      <c r="J7" s="74"/>
      <c r="K7" s="183"/>
      <c r="L7" s="74"/>
      <c r="M7" s="74"/>
      <c r="N7" s="183"/>
      <c r="O7" s="74"/>
      <c r="P7" s="74"/>
      <c r="Q7" s="183"/>
      <c r="R7" s="74"/>
      <c r="S7" s="74"/>
      <c r="T7" s="183"/>
      <c r="U7" s="74"/>
      <c r="V7" s="74"/>
      <c r="W7" s="183"/>
      <c r="X7" s="74"/>
      <c r="Y7" s="74"/>
      <c r="Z7" s="183"/>
      <c r="AA7" s="74"/>
      <c r="AB7" s="74"/>
      <c r="AC7" s="183"/>
      <c r="AD7" s="74"/>
      <c r="AE7" s="74"/>
      <c r="AF7" s="183"/>
      <c r="AG7" s="74"/>
      <c r="AH7" s="74"/>
      <c r="AI7" s="183"/>
      <c r="AJ7" s="74"/>
      <c r="AK7" s="74"/>
      <c r="AL7" s="183"/>
    </row>
    <row r="8" spans="1:38" ht="15">
      <c r="A8" s="80">
        <v>2008</v>
      </c>
      <c r="B8" s="152" t="s">
        <v>53</v>
      </c>
      <c r="C8" s="107">
        <v>59.7824549052046</v>
      </c>
      <c r="D8" s="107"/>
      <c r="E8" s="116"/>
      <c r="F8" s="107">
        <v>62.6321952999139</v>
      </c>
      <c r="G8" s="107"/>
      <c r="H8" s="116"/>
      <c r="I8" s="107">
        <v>57.666268285378</v>
      </c>
      <c r="J8" s="107"/>
      <c r="K8" s="116"/>
      <c r="L8" s="107">
        <v>51.5902547189651</v>
      </c>
      <c r="M8" s="107"/>
      <c r="N8" s="116"/>
      <c r="O8" s="107">
        <v>55.6692889383837</v>
      </c>
      <c r="P8" s="107"/>
      <c r="Q8" s="116"/>
      <c r="R8" s="107">
        <v>56.6329686506147</v>
      </c>
      <c r="S8" s="107"/>
      <c r="T8" s="116"/>
      <c r="U8" s="107">
        <v>60.0135863875565</v>
      </c>
      <c r="V8" s="107"/>
      <c r="W8" s="116"/>
      <c r="X8" s="107">
        <v>57.3140058950667</v>
      </c>
      <c r="Y8" s="107"/>
      <c r="Z8" s="116"/>
      <c r="AA8" s="107">
        <v>61.9716960641058</v>
      </c>
      <c r="AB8" s="107"/>
      <c r="AC8" s="116"/>
      <c r="AD8" s="107">
        <v>61.0827932790927</v>
      </c>
      <c r="AE8" s="107"/>
      <c r="AF8" s="116"/>
      <c r="AG8" s="107">
        <v>64.6084296707966</v>
      </c>
      <c r="AH8" s="107"/>
      <c r="AI8" s="116"/>
      <c r="AJ8" s="107">
        <v>62.4923568416253</v>
      </c>
      <c r="AK8" s="107"/>
      <c r="AL8" s="116"/>
    </row>
    <row r="9" spans="1:38" ht="15">
      <c r="A9" s="80"/>
      <c r="B9" s="152" t="s">
        <v>54</v>
      </c>
      <c r="C9" s="107">
        <v>59.4534809525968</v>
      </c>
      <c r="D9" s="107">
        <f>C9-C8</f>
        <v>-0.3289739526078037</v>
      </c>
      <c r="E9" s="116"/>
      <c r="F9" s="107">
        <v>62.6139468285368</v>
      </c>
      <c r="G9" s="107">
        <f>F9-F8</f>
        <v>-0.018248471377106057</v>
      </c>
      <c r="H9" s="116"/>
      <c r="I9" s="107">
        <v>57.1853553390036</v>
      </c>
      <c r="J9" s="107">
        <f>I9-I8</f>
        <v>-0.48091294637440285</v>
      </c>
      <c r="K9" s="116"/>
      <c r="L9" s="107">
        <v>51.5220455410594</v>
      </c>
      <c r="M9" s="107">
        <f>L9-L8</f>
        <v>-0.06820917790570036</v>
      </c>
      <c r="N9" s="116"/>
      <c r="O9" s="107">
        <v>55.5305768587392</v>
      </c>
      <c r="P9" s="107">
        <f>O9-O8</f>
        <v>-0.13871207964449894</v>
      </c>
      <c r="Q9" s="116"/>
      <c r="R9" s="107">
        <v>56.5521663620865</v>
      </c>
      <c r="S9" s="107">
        <f>R9-R8</f>
        <v>-0.08080228852819715</v>
      </c>
      <c r="T9" s="116"/>
      <c r="U9" s="107">
        <v>58.9756314712174</v>
      </c>
      <c r="V9" s="107">
        <f>U9-U8</f>
        <v>-1.0379549163391033</v>
      </c>
      <c r="W9" s="116"/>
      <c r="X9" s="107">
        <v>56.7145892313047</v>
      </c>
      <c r="Y9" s="107">
        <f>X9-X8</f>
        <v>-0.5994166637619998</v>
      </c>
      <c r="Z9" s="116"/>
      <c r="AA9" s="107">
        <v>61.6132468603805</v>
      </c>
      <c r="AB9" s="107">
        <f>AA9-AA8</f>
        <v>-0.3584492037253</v>
      </c>
      <c r="AC9" s="116"/>
      <c r="AD9" s="107">
        <v>61.0169118535114</v>
      </c>
      <c r="AE9" s="107">
        <f>AD9-AD8</f>
        <v>-0.06588142558129562</v>
      </c>
      <c r="AF9" s="116"/>
      <c r="AG9" s="107">
        <v>64.9716758783959</v>
      </c>
      <c r="AH9" s="107">
        <f>AG9-AG8</f>
        <v>0.36324620759930326</v>
      </c>
      <c r="AI9" s="116"/>
      <c r="AJ9" s="107">
        <v>62.0730473114993</v>
      </c>
      <c r="AK9" s="107">
        <f>AJ9-AJ8</f>
        <v>-0.41930953012600014</v>
      </c>
      <c r="AL9" s="116"/>
    </row>
    <row r="10" spans="1:38" ht="15">
      <c r="A10" s="80"/>
      <c r="B10" s="152" t="s">
        <v>55</v>
      </c>
      <c r="C10" s="107">
        <v>58.9936049678677</v>
      </c>
      <c r="D10" s="107">
        <f aca="true" t="shared" si="0" ref="D10:D31">C10-C9</f>
        <v>-0.45987598472910207</v>
      </c>
      <c r="E10" s="116"/>
      <c r="F10" s="107">
        <v>61.8045914330758</v>
      </c>
      <c r="G10" s="107">
        <f aca="true" t="shared" si="1" ref="G10:G31">F10-F9</f>
        <v>-0.8093553954609973</v>
      </c>
      <c r="H10" s="116"/>
      <c r="I10" s="107">
        <v>56.762232268783</v>
      </c>
      <c r="J10" s="107">
        <f aca="true" t="shared" si="2" ref="J10:J31">I10-I9</f>
        <v>-0.4231230702205977</v>
      </c>
      <c r="K10" s="116"/>
      <c r="L10" s="107">
        <v>51.4280190035659</v>
      </c>
      <c r="M10" s="107">
        <f aca="true" t="shared" si="3" ref="M10:M31">L10-L9</f>
        <v>-0.0940265374934981</v>
      </c>
      <c r="N10" s="116"/>
      <c r="O10" s="107">
        <v>54.7301082039382</v>
      </c>
      <c r="P10" s="107">
        <f aca="true" t="shared" si="4" ref="P10:P31">O10-O9</f>
        <v>-0.8004686548010014</v>
      </c>
      <c r="Q10" s="116"/>
      <c r="R10" s="107">
        <v>56.2546286707738</v>
      </c>
      <c r="S10" s="107">
        <f aca="true" t="shared" si="5" ref="S10:S31">R10-R9</f>
        <v>-0.297537691312705</v>
      </c>
      <c r="T10" s="116"/>
      <c r="U10" s="107">
        <v>59.4173197987068</v>
      </c>
      <c r="V10" s="107">
        <f aca="true" t="shared" si="6" ref="V10:V31">U10-U9</f>
        <v>0.4416883274894019</v>
      </c>
      <c r="W10" s="116"/>
      <c r="X10" s="107">
        <v>55.7943139714083</v>
      </c>
      <c r="Y10" s="107">
        <f aca="true" t="shared" si="7" ref="Y10:Y31">X10-X9</f>
        <v>-0.9202752598963997</v>
      </c>
      <c r="Z10" s="116"/>
      <c r="AA10" s="107">
        <v>61.6755505925434</v>
      </c>
      <c r="AB10" s="107">
        <f aca="true" t="shared" si="8" ref="AB10:AB31">AA10-AA9</f>
        <v>0.06230373216290275</v>
      </c>
      <c r="AC10" s="116"/>
      <c r="AD10" s="107">
        <v>59.8041048333559</v>
      </c>
      <c r="AE10" s="107">
        <f aca="true" t="shared" si="9" ref="AE10:AE31">AD10-AD9</f>
        <v>-1.212807020155502</v>
      </c>
      <c r="AF10" s="116"/>
      <c r="AG10" s="107">
        <v>64.1351991574526</v>
      </c>
      <c r="AH10" s="107">
        <f aca="true" t="shared" si="10" ref="AH10:AH31">AG10-AG9</f>
        <v>-0.8364767209432955</v>
      </c>
      <c r="AI10" s="116"/>
      <c r="AJ10" s="107">
        <v>61.5809990411833</v>
      </c>
      <c r="AK10" s="107">
        <f aca="true" t="shared" si="11" ref="AK10:AK31">AJ10-AJ9</f>
        <v>-0.49204827031600473</v>
      </c>
      <c r="AL10" s="116"/>
    </row>
    <row r="11" spans="1:38" ht="15">
      <c r="A11" s="80"/>
      <c r="B11" s="152" t="s">
        <v>56</v>
      </c>
      <c r="C11" s="107">
        <v>58.4289400995903</v>
      </c>
      <c r="D11" s="107">
        <f t="shared" si="0"/>
        <v>-0.5646648682773971</v>
      </c>
      <c r="E11" s="116"/>
      <c r="F11" s="107">
        <v>61.3326179348355</v>
      </c>
      <c r="G11" s="107">
        <f t="shared" si="1"/>
        <v>-0.47197349824030255</v>
      </c>
      <c r="H11" s="116"/>
      <c r="I11" s="107">
        <v>56.1826705145848</v>
      </c>
      <c r="J11" s="107">
        <f t="shared" si="2"/>
        <v>-0.5795617541982026</v>
      </c>
      <c r="K11" s="116"/>
      <c r="L11" s="107">
        <v>50.3844781646992</v>
      </c>
      <c r="M11" s="107">
        <f t="shared" si="3"/>
        <v>-1.0435408388666971</v>
      </c>
      <c r="N11" s="116"/>
      <c r="O11" s="107">
        <v>54.8417238238584</v>
      </c>
      <c r="P11" s="107">
        <f t="shared" si="4"/>
        <v>0.11161561992020097</v>
      </c>
      <c r="Q11" s="116"/>
      <c r="R11" s="107">
        <v>54.9419707104685</v>
      </c>
      <c r="S11" s="107">
        <f t="shared" si="5"/>
        <v>-1.3126579603052946</v>
      </c>
      <c r="T11" s="116"/>
      <c r="U11" s="107">
        <v>59.2685541552936</v>
      </c>
      <c r="V11" s="107">
        <f t="shared" si="6"/>
        <v>-0.1487656434131992</v>
      </c>
      <c r="W11" s="116"/>
      <c r="X11" s="107">
        <v>54.9383902239052</v>
      </c>
      <c r="Y11" s="107">
        <f t="shared" si="7"/>
        <v>-0.8559237475030983</v>
      </c>
      <c r="Z11" s="116"/>
      <c r="AA11" s="107">
        <v>61.5143435550194</v>
      </c>
      <c r="AB11" s="107">
        <f t="shared" si="8"/>
        <v>-0.1612070375240009</v>
      </c>
      <c r="AC11" s="116"/>
      <c r="AD11" s="107">
        <v>59.8877104676715</v>
      </c>
      <c r="AE11" s="107">
        <f t="shared" si="9"/>
        <v>0.08360563431560308</v>
      </c>
      <c r="AF11" s="116"/>
      <c r="AG11" s="107">
        <v>62.9402150605839</v>
      </c>
      <c r="AH11" s="107">
        <f t="shared" si="10"/>
        <v>-1.1949840968687013</v>
      </c>
      <c r="AI11" s="116"/>
      <c r="AJ11" s="107">
        <v>60.8082402187795</v>
      </c>
      <c r="AK11" s="107">
        <f t="shared" si="11"/>
        <v>-0.7727588224037945</v>
      </c>
      <c r="AL11" s="116"/>
    </row>
    <row r="12" spans="1:38" ht="15">
      <c r="A12" s="81">
        <v>2009</v>
      </c>
      <c r="B12" s="152" t="s">
        <v>53</v>
      </c>
      <c r="C12" s="107">
        <v>57.7454791248802</v>
      </c>
      <c r="D12" s="107">
        <f t="shared" si="0"/>
        <v>-0.6834609747101013</v>
      </c>
      <c r="E12" s="116">
        <f>C12-C8</f>
        <v>-2.036975780324404</v>
      </c>
      <c r="F12" s="107">
        <v>60.5257497416844</v>
      </c>
      <c r="G12" s="107">
        <f t="shared" si="1"/>
        <v>-0.8068681931510966</v>
      </c>
      <c r="H12" s="116">
        <f>F12-F8</f>
        <v>-2.1064455582295025</v>
      </c>
      <c r="I12" s="107">
        <v>55.6506535625345</v>
      </c>
      <c r="J12" s="107">
        <f t="shared" si="2"/>
        <v>-0.5320169520502986</v>
      </c>
      <c r="K12" s="116">
        <f>I12-I8</f>
        <v>-2.0156147228435017</v>
      </c>
      <c r="L12" s="107">
        <v>49.4856508422577</v>
      </c>
      <c r="M12" s="107">
        <f t="shared" si="3"/>
        <v>-0.8988273224415053</v>
      </c>
      <c r="N12" s="116">
        <f>L12-L8</f>
        <v>-2.104603876707401</v>
      </c>
      <c r="O12" s="107">
        <v>54.7338960451106</v>
      </c>
      <c r="P12" s="107">
        <f t="shared" si="4"/>
        <v>-0.10782777874780436</v>
      </c>
      <c r="Q12" s="116">
        <f>O12-O8</f>
        <v>-0.9353928932731037</v>
      </c>
      <c r="R12" s="107">
        <v>54.1604722290736</v>
      </c>
      <c r="S12" s="107">
        <f t="shared" si="5"/>
        <v>-0.7814984813949053</v>
      </c>
      <c r="T12" s="116">
        <f>R12-R8</f>
        <v>-2.472496421541102</v>
      </c>
      <c r="U12" s="107">
        <v>58.8117116471686</v>
      </c>
      <c r="V12" s="107">
        <f t="shared" si="6"/>
        <v>-0.4568425081249998</v>
      </c>
      <c r="W12" s="116">
        <f>U12-U8</f>
        <v>-1.2018747403879004</v>
      </c>
      <c r="X12" s="107">
        <v>54.6201527717595</v>
      </c>
      <c r="Y12" s="107">
        <f t="shared" si="7"/>
        <v>-0.3182374521457021</v>
      </c>
      <c r="Z12" s="116">
        <f>X12-X8</f>
        <v>-2.6938531233072</v>
      </c>
      <c r="AA12" s="107">
        <v>60.8676799803043</v>
      </c>
      <c r="AB12" s="107">
        <f t="shared" si="8"/>
        <v>-0.6466635747150988</v>
      </c>
      <c r="AC12" s="116">
        <f>AA12-AA8</f>
        <v>-1.104016083801497</v>
      </c>
      <c r="AD12" s="107">
        <v>58.5883828734432</v>
      </c>
      <c r="AE12" s="107">
        <f t="shared" si="9"/>
        <v>-1.299327594228302</v>
      </c>
      <c r="AF12" s="116">
        <f>AD12-AD8</f>
        <v>-2.4944104056494965</v>
      </c>
      <c r="AG12" s="107">
        <v>62.3357888163064</v>
      </c>
      <c r="AH12" s="107">
        <f t="shared" si="10"/>
        <v>-0.604426244277505</v>
      </c>
      <c r="AI12" s="116">
        <f>AG12-AG8</f>
        <v>-2.2726408544901986</v>
      </c>
      <c r="AJ12" s="107">
        <v>59.996849651349</v>
      </c>
      <c r="AK12" s="107">
        <f t="shared" si="11"/>
        <v>-0.8113905674305002</v>
      </c>
      <c r="AL12" s="116">
        <f>AJ12-AJ8</f>
        <v>-2.4955071902762995</v>
      </c>
    </row>
    <row r="13" spans="1:38" ht="15">
      <c r="A13" s="81"/>
      <c r="B13" s="152" t="s">
        <v>54</v>
      </c>
      <c r="C13" s="107">
        <v>56.8323649174491</v>
      </c>
      <c r="D13" s="107">
        <f t="shared" si="0"/>
        <v>-0.9131142074311001</v>
      </c>
      <c r="E13" s="116">
        <f aca="true" t="shared" si="12" ref="E13:E31">C13-C9</f>
        <v>-2.6211160351477005</v>
      </c>
      <c r="F13" s="107">
        <v>59.7610243145764</v>
      </c>
      <c r="G13" s="107">
        <f t="shared" si="1"/>
        <v>-0.7647254271079973</v>
      </c>
      <c r="H13" s="116">
        <f aca="true" t="shared" si="13" ref="H13:H31">F13-F9</f>
        <v>-2.8529225139603938</v>
      </c>
      <c r="I13" s="107">
        <v>54.7330010198455</v>
      </c>
      <c r="J13" s="107">
        <f t="shared" si="2"/>
        <v>-0.9176525426889981</v>
      </c>
      <c r="K13" s="116">
        <f aca="true" t="shared" si="14" ref="K13:K31">I13-I9</f>
        <v>-2.452354319158097</v>
      </c>
      <c r="L13" s="107">
        <v>47.5710856514884</v>
      </c>
      <c r="M13" s="107">
        <f t="shared" si="3"/>
        <v>-1.914565190769295</v>
      </c>
      <c r="N13" s="116">
        <f aca="true" t="shared" si="15" ref="N13:N31">L13-L9</f>
        <v>-3.9509598895709956</v>
      </c>
      <c r="O13" s="107">
        <v>53.7366043014247</v>
      </c>
      <c r="P13" s="107">
        <f t="shared" si="4"/>
        <v>-0.9972917436858992</v>
      </c>
      <c r="Q13" s="116">
        <f aca="true" t="shared" si="16" ref="Q13:Q31">O13-O9</f>
        <v>-1.793972557314504</v>
      </c>
      <c r="R13" s="107">
        <v>53.6675013701015</v>
      </c>
      <c r="S13" s="107">
        <f t="shared" si="5"/>
        <v>-0.49297085897210025</v>
      </c>
      <c r="T13" s="116">
        <f aca="true" t="shared" si="17" ref="T13:T31">R13-R9</f>
        <v>-2.884664991985005</v>
      </c>
      <c r="U13" s="107">
        <v>58.3196344563125</v>
      </c>
      <c r="V13" s="107">
        <f t="shared" si="6"/>
        <v>-0.4920771908561008</v>
      </c>
      <c r="W13" s="116">
        <f aca="true" t="shared" si="18" ref="W13:W31">U13-U9</f>
        <v>-0.6559970149048979</v>
      </c>
      <c r="X13" s="107">
        <v>53.9363163047841</v>
      </c>
      <c r="Y13" s="107">
        <f t="shared" si="7"/>
        <v>-0.6838364669754</v>
      </c>
      <c r="Z13" s="116">
        <f aca="true" t="shared" si="19" ref="Z13:Z31">X13-X9</f>
        <v>-2.7782729265206</v>
      </c>
      <c r="AA13" s="107">
        <v>60.2021471422552</v>
      </c>
      <c r="AB13" s="107">
        <f t="shared" si="8"/>
        <v>-0.6655328380491028</v>
      </c>
      <c r="AC13" s="116">
        <f aca="true" t="shared" si="20" ref="AC13:AC31">AA13-AA9</f>
        <v>-1.4110997181252998</v>
      </c>
      <c r="AD13" s="107">
        <v>57.5167029958127</v>
      </c>
      <c r="AE13" s="107">
        <f t="shared" si="9"/>
        <v>-1.0716798776305012</v>
      </c>
      <c r="AF13" s="116">
        <f aca="true" t="shared" si="21" ref="AF13:AF31">AD13-AD9</f>
        <v>-3.500208857698702</v>
      </c>
      <c r="AG13" s="107">
        <v>61.8617479931489</v>
      </c>
      <c r="AH13" s="107">
        <f t="shared" si="10"/>
        <v>-0.47404082315749463</v>
      </c>
      <c r="AI13" s="116">
        <f aca="true" t="shared" si="22" ref="AI13:AI31">AG13-AG9</f>
        <v>-3.1099278852469965</v>
      </c>
      <c r="AJ13" s="107">
        <v>58.7956502844389</v>
      </c>
      <c r="AK13" s="107">
        <f t="shared" si="11"/>
        <v>-1.201199366910103</v>
      </c>
      <c r="AL13" s="116">
        <f aca="true" t="shared" si="23" ref="AL13:AL31">AJ13-AJ9</f>
        <v>-3.2773970270604025</v>
      </c>
    </row>
    <row r="14" spans="1:38" ht="15">
      <c r="A14" s="81"/>
      <c r="B14" s="152" t="s">
        <v>55</v>
      </c>
      <c r="C14" s="107">
        <v>56.8935770655149</v>
      </c>
      <c r="D14" s="107">
        <f t="shared" si="0"/>
        <v>0.061212148065799</v>
      </c>
      <c r="E14" s="116">
        <f t="shared" si="12"/>
        <v>-2.1000279023527995</v>
      </c>
      <c r="F14" s="107">
        <v>59.4719469370017</v>
      </c>
      <c r="G14" s="107">
        <f t="shared" si="1"/>
        <v>-0.2890773775747064</v>
      </c>
      <c r="H14" s="116">
        <f t="shared" si="13"/>
        <v>-2.332644496074103</v>
      </c>
      <c r="I14" s="107">
        <v>54.8528329479397</v>
      </c>
      <c r="J14" s="107">
        <f t="shared" si="2"/>
        <v>0.11983192809420018</v>
      </c>
      <c r="K14" s="116">
        <f t="shared" si="14"/>
        <v>-1.909399320843299</v>
      </c>
      <c r="L14" s="107">
        <v>48.3548503874805</v>
      </c>
      <c r="M14" s="107">
        <f t="shared" si="3"/>
        <v>0.7837647359920936</v>
      </c>
      <c r="N14" s="116">
        <f t="shared" si="15"/>
        <v>-3.073168616085404</v>
      </c>
      <c r="O14" s="107">
        <v>54.0920267892249</v>
      </c>
      <c r="P14" s="107">
        <f t="shared" si="4"/>
        <v>0.3554224878002046</v>
      </c>
      <c r="Q14" s="116">
        <f t="shared" si="16"/>
        <v>-0.638081414713298</v>
      </c>
      <c r="R14" s="107">
        <v>53.8204717707395</v>
      </c>
      <c r="S14" s="107">
        <f t="shared" si="5"/>
        <v>0.15297040063800438</v>
      </c>
      <c r="T14" s="116">
        <f t="shared" si="17"/>
        <v>-2.4341569000342957</v>
      </c>
      <c r="U14" s="107">
        <v>58.4663957534145</v>
      </c>
      <c r="V14" s="107">
        <f t="shared" si="6"/>
        <v>0.14676129710200314</v>
      </c>
      <c r="W14" s="116">
        <f t="shared" si="18"/>
        <v>-0.9509240452922967</v>
      </c>
      <c r="X14" s="107">
        <v>54.4654672113541</v>
      </c>
      <c r="Y14" s="107">
        <f t="shared" si="7"/>
        <v>0.5291509065700026</v>
      </c>
      <c r="Z14" s="116">
        <f t="shared" si="19"/>
        <v>-1.3288467600541978</v>
      </c>
      <c r="AA14" s="107">
        <v>59.904376535633</v>
      </c>
      <c r="AB14" s="107">
        <f t="shared" si="8"/>
        <v>-0.29777060662220123</v>
      </c>
      <c r="AC14" s="116">
        <f t="shared" si="20"/>
        <v>-1.7711740569104037</v>
      </c>
      <c r="AD14" s="107">
        <v>57.555004087606</v>
      </c>
      <c r="AE14" s="107">
        <f t="shared" si="9"/>
        <v>0.03830109179330066</v>
      </c>
      <c r="AF14" s="116">
        <f t="shared" si="21"/>
        <v>-2.2491007457498995</v>
      </c>
      <c r="AG14" s="107">
        <v>61.4157850564714</v>
      </c>
      <c r="AH14" s="107">
        <f t="shared" si="10"/>
        <v>-0.4459629366775033</v>
      </c>
      <c r="AI14" s="116">
        <f t="shared" si="22"/>
        <v>-2.7194141009812043</v>
      </c>
      <c r="AJ14" s="107">
        <v>57.6100266390405</v>
      </c>
      <c r="AK14" s="107">
        <f t="shared" si="11"/>
        <v>-1.185623645398401</v>
      </c>
      <c r="AL14" s="116">
        <f t="shared" si="23"/>
        <v>-3.970972402142799</v>
      </c>
    </row>
    <row r="15" spans="1:38" ht="15">
      <c r="A15" s="82"/>
      <c r="B15" s="152" t="s">
        <v>56</v>
      </c>
      <c r="C15" s="107">
        <v>56.734495067881</v>
      </c>
      <c r="D15" s="107">
        <f t="shared" si="0"/>
        <v>-0.15908199763389774</v>
      </c>
      <c r="E15" s="116">
        <f t="shared" si="12"/>
        <v>-1.6944450317093</v>
      </c>
      <c r="F15" s="107">
        <v>59.178292180627</v>
      </c>
      <c r="G15" s="107">
        <f t="shared" si="1"/>
        <v>-0.29365475637469984</v>
      </c>
      <c r="H15" s="116">
        <f t="shared" si="13"/>
        <v>-2.1543257542085</v>
      </c>
      <c r="I15" s="107">
        <v>54.8770895224278</v>
      </c>
      <c r="J15" s="107">
        <f t="shared" si="2"/>
        <v>0.024256574488099147</v>
      </c>
      <c r="K15" s="116">
        <f t="shared" si="14"/>
        <v>-1.3055809921569974</v>
      </c>
      <c r="L15" s="107">
        <v>49.271676314662</v>
      </c>
      <c r="M15" s="107">
        <f t="shared" si="3"/>
        <v>0.916825927181506</v>
      </c>
      <c r="N15" s="116">
        <f t="shared" si="15"/>
        <v>-1.1128018500372008</v>
      </c>
      <c r="O15" s="107">
        <v>53.6629599694042</v>
      </c>
      <c r="P15" s="107">
        <f t="shared" si="4"/>
        <v>-0.4290668198207044</v>
      </c>
      <c r="Q15" s="116">
        <f t="shared" si="16"/>
        <v>-1.1787638544542034</v>
      </c>
      <c r="R15" s="107">
        <v>54.0825221127497</v>
      </c>
      <c r="S15" s="107">
        <f t="shared" si="5"/>
        <v>0.2620503420101983</v>
      </c>
      <c r="T15" s="116">
        <f t="shared" si="17"/>
        <v>-0.8594485977188029</v>
      </c>
      <c r="U15" s="107">
        <v>57.6507135115412</v>
      </c>
      <c r="V15" s="107">
        <f t="shared" si="6"/>
        <v>-0.8156822418733043</v>
      </c>
      <c r="W15" s="116">
        <f t="shared" si="18"/>
        <v>-1.6178406437524018</v>
      </c>
      <c r="X15" s="107">
        <v>54.4699847416281</v>
      </c>
      <c r="Y15" s="107">
        <f t="shared" si="7"/>
        <v>0.004517530274000592</v>
      </c>
      <c r="Z15" s="116">
        <f t="shared" si="19"/>
        <v>-0.4684054822770989</v>
      </c>
      <c r="AA15" s="107">
        <v>59.3676299265219</v>
      </c>
      <c r="AB15" s="107">
        <f t="shared" si="8"/>
        <v>-0.5367466091110984</v>
      </c>
      <c r="AC15" s="116">
        <f t="shared" si="20"/>
        <v>-2.1467136284975012</v>
      </c>
      <c r="AD15" s="107">
        <v>57.0252910327767</v>
      </c>
      <c r="AE15" s="107">
        <f t="shared" si="9"/>
        <v>-0.5297130548293012</v>
      </c>
      <c r="AF15" s="116">
        <f t="shared" si="21"/>
        <v>-2.8624194348948038</v>
      </c>
      <c r="AG15" s="107">
        <v>61.4435906936197</v>
      </c>
      <c r="AH15" s="107">
        <f t="shared" si="10"/>
        <v>0.027805637148297535</v>
      </c>
      <c r="AI15" s="116">
        <f t="shared" si="22"/>
        <v>-1.4966243669642054</v>
      </c>
      <c r="AJ15" s="107">
        <v>58.1653036096203</v>
      </c>
      <c r="AK15" s="107">
        <f t="shared" si="11"/>
        <v>0.5552769705798042</v>
      </c>
      <c r="AL15" s="116">
        <f t="shared" si="23"/>
        <v>-2.6429366091592</v>
      </c>
    </row>
    <row r="16" spans="1:38" ht="15">
      <c r="A16" s="81">
        <v>2010</v>
      </c>
      <c r="B16" s="152" t="s">
        <v>53</v>
      </c>
      <c r="C16" s="107">
        <v>56.7591943180972</v>
      </c>
      <c r="D16" s="107">
        <f t="shared" si="0"/>
        <v>0.024699250216201563</v>
      </c>
      <c r="E16" s="116">
        <f t="shared" si="12"/>
        <v>-0.9862848067829972</v>
      </c>
      <c r="F16" s="107">
        <v>59.1987973516513</v>
      </c>
      <c r="G16" s="107">
        <f t="shared" si="1"/>
        <v>0.020505171024304047</v>
      </c>
      <c r="H16" s="116">
        <f t="shared" si="13"/>
        <v>-1.3269523900330995</v>
      </c>
      <c r="I16" s="107">
        <v>54.8984158818051</v>
      </c>
      <c r="J16" s="107">
        <f t="shared" si="2"/>
        <v>0.021326359377297877</v>
      </c>
      <c r="K16" s="116">
        <f t="shared" si="14"/>
        <v>-0.7522376807294009</v>
      </c>
      <c r="L16" s="107">
        <v>50.0349113703234</v>
      </c>
      <c r="M16" s="107">
        <f t="shared" si="3"/>
        <v>0.7632350556613972</v>
      </c>
      <c r="N16" s="116">
        <f t="shared" si="15"/>
        <v>0.5492605280657017</v>
      </c>
      <c r="O16" s="107">
        <v>54.0213260705208</v>
      </c>
      <c r="P16" s="107">
        <f t="shared" si="4"/>
        <v>0.3583661011166015</v>
      </c>
      <c r="Q16" s="116">
        <f t="shared" si="16"/>
        <v>-0.7125699745897975</v>
      </c>
      <c r="R16" s="107">
        <v>54.0288443956186</v>
      </c>
      <c r="S16" s="107">
        <f t="shared" si="5"/>
        <v>-0.05367771713110159</v>
      </c>
      <c r="T16" s="116">
        <f t="shared" si="17"/>
        <v>-0.13162783345499918</v>
      </c>
      <c r="U16" s="107">
        <v>56.334696461305</v>
      </c>
      <c r="V16" s="107">
        <f t="shared" si="6"/>
        <v>-1.3160170502361979</v>
      </c>
      <c r="W16" s="116">
        <f t="shared" si="18"/>
        <v>-2.4770151858636</v>
      </c>
      <c r="X16" s="107">
        <v>54.6678087352315</v>
      </c>
      <c r="Y16" s="107">
        <f t="shared" si="7"/>
        <v>0.19782399360340008</v>
      </c>
      <c r="Z16" s="116">
        <f t="shared" si="19"/>
        <v>0.04765596347200329</v>
      </c>
      <c r="AA16" s="107">
        <v>58.8141218388487</v>
      </c>
      <c r="AB16" s="107">
        <f t="shared" si="8"/>
        <v>-0.553508087673201</v>
      </c>
      <c r="AC16" s="116">
        <f t="shared" si="20"/>
        <v>-2.0535581414556034</v>
      </c>
      <c r="AD16" s="107">
        <v>57.4149032913925</v>
      </c>
      <c r="AE16" s="107">
        <f t="shared" si="9"/>
        <v>0.3896122586157986</v>
      </c>
      <c r="AF16" s="116">
        <f t="shared" si="21"/>
        <v>-1.1734795820507031</v>
      </c>
      <c r="AG16" s="107">
        <v>61.4508048109915</v>
      </c>
      <c r="AH16" s="107">
        <f t="shared" si="10"/>
        <v>0.007214117371802331</v>
      </c>
      <c r="AI16" s="116">
        <f t="shared" si="22"/>
        <v>-0.8849840053148981</v>
      </c>
      <c r="AJ16" s="107">
        <v>58.4755964595812</v>
      </c>
      <c r="AK16" s="107">
        <f t="shared" si="11"/>
        <v>0.310292849960895</v>
      </c>
      <c r="AL16" s="116">
        <f t="shared" si="23"/>
        <v>-1.521253191767805</v>
      </c>
    </row>
    <row r="17" spans="1:38" ht="15">
      <c r="A17" s="81"/>
      <c r="B17" s="152" t="s">
        <v>54</v>
      </c>
      <c r="C17" s="107">
        <v>57.127110828161</v>
      </c>
      <c r="D17" s="107">
        <f t="shared" si="0"/>
        <v>0.3679165100638002</v>
      </c>
      <c r="E17" s="116">
        <f t="shared" si="12"/>
        <v>0.29474591071190304</v>
      </c>
      <c r="F17" s="107">
        <v>59.5135091550188</v>
      </c>
      <c r="G17" s="107">
        <f t="shared" si="1"/>
        <v>0.3147118033675014</v>
      </c>
      <c r="H17" s="116">
        <f t="shared" si="13"/>
        <v>-0.24751515955760084</v>
      </c>
      <c r="I17" s="107">
        <v>55.4198145960301</v>
      </c>
      <c r="J17" s="107">
        <f t="shared" si="2"/>
        <v>0.5213987142250005</v>
      </c>
      <c r="K17" s="116">
        <f t="shared" si="14"/>
        <v>0.6868135761845977</v>
      </c>
      <c r="L17" s="107">
        <v>50.8806276909096</v>
      </c>
      <c r="M17" s="107">
        <f t="shared" si="3"/>
        <v>0.8457163205861988</v>
      </c>
      <c r="N17" s="116">
        <f t="shared" si="15"/>
        <v>3.3095420394211956</v>
      </c>
      <c r="O17" s="107">
        <v>54.5285125404204</v>
      </c>
      <c r="P17" s="107">
        <f t="shared" si="4"/>
        <v>0.5071864698996009</v>
      </c>
      <c r="Q17" s="116">
        <f t="shared" si="16"/>
        <v>0.7919082389957026</v>
      </c>
      <c r="R17" s="107">
        <v>53.6941113899519</v>
      </c>
      <c r="S17" s="107">
        <f t="shared" si="5"/>
        <v>-0.33473300566669906</v>
      </c>
      <c r="T17" s="116">
        <f t="shared" si="17"/>
        <v>0.02661001985040201</v>
      </c>
      <c r="U17" s="107">
        <v>56.4506407861359</v>
      </c>
      <c r="V17" s="107">
        <f t="shared" si="6"/>
        <v>0.11594432483089889</v>
      </c>
      <c r="W17" s="116">
        <f t="shared" si="18"/>
        <v>-1.8689936701766001</v>
      </c>
      <c r="X17" s="107">
        <v>55.8721584129093</v>
      </c>
      <c r="Y17" s="107">
        <f t="shared" si="7"/>
        <v>1.204349677677797</v>
      </c>
      <c r="Z17" s="116">
        <f t="shared" si="19"/>
        <v>1.9358421081252004</v>
      </c>
      <c r="AA17" s="107">
        <v>59.5524229991482</v>
      </c>
      <c r="AB17" s="107">
        <f t="shared" si="8"/>
        <v>0.7383011602994998</v>
      </c>
      <c r="AC17" s="116">
        <f t="shared" si="20"/>
        <v>-0.6497241431070009</v>
      </c>
      <c r="AD17" s="107">
        <v>57.708519365041</v>
      </c>
      <c r="AE17" s="107">
        <f t="shared" si="9"/>
        <v>0.29361607364850073</v>
      </c>
      <c r="AF17" s="116">
        <f t="shared" si="21"/>
        <v>0.1918163692282988</v>
      </c>
      <c r="AG17" s="107">
        <v>61.4040469482372</v>
      </c>
      <c r="AH17" s="107">
        <f t="shared" si="10"/>
        <v>-0.04675786275429772</v>
      </c>
      <c r="AI17" s="116">
        <f t="shared" si="22"/>
        <v>-0.45770104491170116</v>
      </c>
      <c r="AJ17" s="107">
        <v>59.588725901934</v>
      </c>
      <c r="AK17" s="107">
        <f t="shared" si="11"/>
        <v>1.1131294423528004</v>
      </c>
      <c r="AL17" s="116">
        <f t="shared" si="23"/>
        <v>0.7930756174950986</v>
      </c>
    </row>
    <row r="18" spans="1:38" ht="15">
      <c r="A18" s="81"/>
      <c r="B18" s="152" t="s">
        <v>55</v>
      </c>
      <c r="C18" s="107">
        <v>57.2856440699371</v>
      </c>
      <c r="D18" s="107">
        <f t="shared" si="0"/>
        <v>0.15853324177609807</v>
      </c>
      <c r="E18" s="116">
        <f t="shared" si="12"/>
        <v>0.3920670044222021</v>
      </c>
      <c r="F18" s="107">
        <v>59.9682758793705</v>
      </c>
      <c r="G18" s="107">
        <f t="shared" si="1"/>
        <v>0.45476672435169974</v>
      </c>
      <c r="H18" s="116">
        <f t="shared" si="13"/>
        <v>0.4963289423688053</v>
      </c>
      <c r="I18" s="107">
        <v>55.1628575114996</v>
      </c>
      <c r="J18" s="107">
        <f t="shared" si="2"/>
        <v>-0.25695708453049804</v>
      </c>
      <c r="K18" s="116">
        <f t="shared" si="14"/>
        <v>0.3100245635598995</v>
      </c>
      <c r="L18" s="107">
        <v>50.1793968794457</v>
      </c>
      <c r="M18" s="107">
        <f t="shared" si="3"/>
        <v>-0.7012308114639012</v>
      </c>
      <c r="N18" s="116">
        <f t="shared" si="15"/>
        <v>1.8245464919652008</v>
      </c>
      <c r="O18" s="107">
        <v>54.4241667598909</v>
      </c>
      <c r="P18" s="107">
        <f t="shared" si="4"/>
        <v>-0.10434578052949917</v>
      </c>
      <c r="Q18" s="116">
        <f t="shared" si="16"/>
        <v>0.3321399706659989</v>
      </c>
      <c r="R18" s="107">
        <v>52.9973261108426</v>
      </c>
      <c r="S18" s="107">
        <f t="shared" si="5"/>
        <v>-0.6967852791092994</v>
      </c>
      <c r="T18" s="116">
        <f t="shared" si="17"/>
        <v>-0.8231456598969018</v>
      </c>
      <c r="U18" s="107">
        <v>56.4123578495904</v>
      </c>
      <c r="V18" s="107">
        <f t="shared" si="6"/>
        <v>-0.038282936545499524</v>
      </c>
      <c r="W18" s="116">
        <f t="shared" si="18"/>
        <v>-2.054037903824103</v>
      </c>
      <c r="X18" s="107">
        <v>54.9253049830344</v>
      </c>
      <c r="Y18" s="107">
        <f t="shared" si="7"/>
        <v>-0.9468534298748992</v>
      </c>
      <c r="Z18" s="116">
        <f t="shared" si="19"/>
        <v>0.4598377716802986</v>
      </c>
      <c r="AA18" s="107">
        <v>60.2069552430657</v>
      </c>
      <c r="AB18" s="107">
        <f t="shared" si="8"/>
        <v>0.654532243917501</v>
      </c>
      <c r="AC18" s="116">
        <f t="shared" si="20"/>
        <v>0.3025787074327013</v>
      </c>
      <c r="AD18" s="107">
        <v>58.3353551574255</v>
      </c>
      <c r="AE18" s="107">
        <f t="shared" si="9"/>
        <v>0.6268357923844974</v>
      </c>
      <c r="AF18" s="116">
        <f t="shared" si="21"/>
        <v>0.7803510698194955</v>
      </c>
      <c r="AG18" s="107">
        <v>61.717767309977</v>
      </c>
      <c r="AH18" s="107">
        <f t="shared" si="10"/>
        <v>0.3137203617397972</v>
      </c>
      <c r="AI18" s="116">
        <f t="shared" si="22"/>
        <v>0.3019822535055994</v>
      </c>
      <c r="AJ18" s="107">
        <v>60.109374491322</v>
      </c>
      <c r="AK18" s="107">
        <f t="shared" si="11"/>
        <v>0.5206485893880028</v>
      </c>
      <c r="AL18" s="116">
        <f t="shared" si="23"/>
        <v>2.4993478522815025</v>
      </c>
    </row>
    <row r="19" spans="1:38" ht="15">
      <c r="A19" s="81"/>
      <c r="B19" s="152" t="s">
        <v>56</v>
      </c>
      <c r="C19" s="107">
        <v>57.3107053895951</v>
      </c>
      <c r="D19" s="107">
        <f t="shared" si="0"/>
        <v>0.025061319658000514</v>
      </c>
      <c r="E19" s="116">
        <f t="shared" si="12"/>
        <v>0.5762103217141004</v>
      </c>
      <c r="F19" s="107">
        <v>60.1961140332063</v>
      </c>
      <c r="G19" s="107">
        <f t="shared" si="1"/>
        <v>0.22783815383579764</v>
      </c>
      <c r="H19" s="116">
        <f t="shared" si="13"/>
        <v>1.0178218525793028</v>
      </c>
      <c r="I19" s="107">
        <v>55.1138662043195</v>
      </c>
      <c r="J19" s="107">
        <f t="shared" si="2"/>
        <v>-0.048991307180102694</v>
      </c>
      <c r="K19" s="116">
        <f t="shared" si="14"/>
        <v>0.23677668189169765</v>
      </c>
      <c r="L19" s="107">
        <v>49.4632378339984</v>
      </c>
      <c r="M19" s="107">
        <f t="shared" si="3"/>
        <v>-0.7161590454472986</v>
      </c>
      <c r="N19" s="116">
        <f t="shared" si="15"/>
        <v>0.1915615193363962</v>
      </c>
      <c r="O19" s="107">
        <v>54.8025956135057</v>
      </c>
      <c r="P19" s="107">
        <f t="shared" si="4"/>
        <v>0.3784288536147997</v>
      </c>
      <c r="Q19" s="116">
        <f t="shared" si="16"/>
        <v>1.139635644101503</v>
      </c>
      <c r="R19" s="107">
        <v>53.8961863199311</v>
      </c>
      <c r="S19" s="107">
        <f t="shared" si="5"/>
        <v>0.8988602090884967</v>
      </c>
      <c r="T19" s="116">
        <f t="shared" si="17"/>
        <v>-0.18633579281860335</v>
      </c>
      <c r="U19" s="107">
        <v>57.0046957935421</v>
      </c>
      <c r="V19" s="107">
        <f t="shared" si="6"/>
        <v>0.5923379439516978</v>
      </c>
      <c r="W19" s="116">
        <f t="shared" si="18"/>
        <v>-0.6460177179991007</v>
      </c>
      <c r="X19" s="107">
        <v>53.4952225238785</v>
      </c>
      <c r="Y19" s="107">
        <f t="shared" si="7"/>
        <v>-1.4300824591558978</v>
      </c>
      <c r="Z19" s="116">
        <f t="shared" si="19"/>
        <v>-0.9747622177495998</v>
      </c>
      <c r="AA19" s="107">
        <v>60.7105762394082</v>
      </c>
      <c r="AB19" s="107">
        <f t="shared" si="8"/>
        <v>0.503620996342498</v>
      </c>
      <c r="AC19" s="116">
        <f t="shared" si="20"/>
        <v>1.3429463128862977</v>
      </c>
      <c r="AD19" s="107">
        <v>58.2671851774706</v>
      </c>
      <c r="AE19" s="107">
        <f t="shared" si="9"/>
        <v>-0.06816997995489515</v>
      </c>
      <c r="AF19" s="116">
        <f t="shared" si="21"/>
        <v>1.2418941446939016</v>
      </c>
      <c r="AG19" s="107">
        <v>61.8589892892205</v>
      </c>
      <c r="AH19" s="107">
        <f t="shared" si="10"/>
        <v>0.14122197924350388</v>
      </c>
      <c r="AI19" s="116">
        <f t="shared" si="22"/>
        <v>0.4153985956008057</v>
      </c>
      <c r="AJ19" s="107">
        <v>59.6791323800098</v>
      </c>
      <c r="AK19" s="107">
        <f t="shared" si="11"/>
        <v>-0.4302421113122037</v>
      </c>
      <c r="AL19" s="116">
        <f t="shared" si="23"/>
        <v>1.5138287703894946</v>
      </c>
    </row>
    <row r="20" spans="1:38" ht="15">
      <c r="A20" s="81">
        <v>2011</v>
      </c>
      <c r="B20" s="152" t="s">
        <v>53</v>
      </c>
      <c r="C20" s="107">
        <v>57.4356178898774</v>
      </c>
      <c r="D20" s="107">
        <f t="shared" si="0"/>
        <v>0.12491250028229928</v>
      </c>
      <c r="E20" s="116">
        <f t="shared" si="12"/>
        <v>0.6764235717801981</v>
      </c>
      <c r="F20" s="107">
        <v>60.4253412717193</v>
      </c>
      <c r="G20" s="107">
        <f t="shared" si="1"/>
        <v>0.22922723851299764</v>
      </c>
      <c r="H20" s="116">
        <f t="shared" si="13"/>
        <v>1.2265439200679964</v>
      </c>
      <c r="I20" s="107">
        <v>55.1169513647382</v>
      </c>
      <c r="J20" s="107">
        <f t="shared" si="2"/>
        <v>0.0030851604186992176</v>
      </c>
      <c r="K20" s="116">
        <f t="shared" si="14"/>
        <v>0.218535482933099</v>
      </c>
      <c r="L20" s="107">
        <v>49.2947967120227</v>
      </c>
      <c r="M20" s="107">
        <f t="shared" si="3"/>
        <v>-0.16844112197569672</v>
      </c>
      <c r="N20" s="116">
        <f t="shared" si="15"/>
        <v>-0.7401146583006977</v>
      </c>
      <c r="O20" s="107">
        <v>54.3154542592632</v>
      </c>
      <c r="P20" s="107">
        <f t="shared" si="4"/>
        <v>-0.48714135424250316</v>
      </c>
      <c r="Q20" s="116">
        <f t="shared" si="16"/>
        <v>0.2941281887423983</v>
      </c>
      <c r="R20" s="107">
        <v>53.470063347734</v>
      </c>
      <c r="S20" s="107">
        <f t="shared" si="5"/>
        <v>-0.42612297219709916</v>
      </c>
      <c r="T20" s="116">
        <f t="shared" si="17"/>
        <v>-0.5587810478846009</v>
      </c>
      <c r="U20" s="107">
        <v>57.6188297599631</v>
      </c>
      <c r="V20" s="107">
        <f t="shared" si="6"/>
        <v>0.6141339664210008</v>
      </c>
      <c r="W20" s="116">
        <f t="shared" si="18"/>
        <v>1.284133298658098</v>
      </c>
      <c r="X20" s="107">
        <v>54.3484859769155</v>
      </c>
      <c r="Y20" s="107">
        <f t="shared" si="7"/>
        <v>0.8532634530369947</v>
      </c>
      <c r="Z20" s="116">
        <f t="shared" si="19"/>
        <v>-0.3193227583160052</v>
      </c>
      <c r="AA20" s="107">
        <v>61.6656780119238</v>
      </c>
      <c r="AB20" s="107">
        <f t="shared" si="8"/>
        <v>0.9551017725156044</v>
      </c>
      <c r="AC20" s="116">
        <f t="shared" si="20"/>
        <v>2.851556173075103</v>
      </c>
      <c r="AD20" s="107">
        <v>58.6506946197239</v>
      </c>
      <c r="AE20" s="107">
        <f t="shared" si="9"/>
        <v>0.38350944225329897</v>
      </c>
      <c r="AF20" s="116">
        <f t="shared" si="21"/>
        <v>1.235791328331402</v>
      </c>
      <c r="AG20" s="107">
        <v>61.6725951147546</v>
      </c>
      <c r="AH20" s="107">
        <f t="shared" si="10"/>
        <v>-0.186394174465903</v>
      </c>
      <c r="AI20" s="116">
        <f t="shared" si="22"/>
        <v>0.22179030376310038</v>
      </c>
      <c r="AJ20" s="107">
        <v>59.5224084839534</v>
      </c>
      <c r="AK20" s="107">
        <f t="shared" si="11"/>
        <v>-0.15672389605639836</v>
      </c>
      <c r="AL20" s="116">
        <f t="shared" si="23"/>
        <v>1.0468120243722012</v>
      </c>
    </row>
    <row r="21" spans="1:38" ht="15">
      <c r="A21" s="81"/>
      <c r="B21" s="152" t="s">
        <v>54</v>
      </c>
      <c r="C21" s="107">
        <v>57.2714766636284</v>
      </c>
      <c r="D21" s="107">
        <f t="shared" si="0"/>
        <v>-0.16414122624900074</v>
      </c>
      <c r="E21" s="116">
        <f t="shared" si="12"/>
        <v>0.14436583546739712</v>
      </c>
      <c r="F21" s="107">
        <v>60.048540004689</v>
      </c>
      <c r="G21" s="107">
        <f t="shared" si="1"/>
        <v>-0.37680126703029515</v>
      </c>
      <c r="H21" s="116">
        <f t="shared" si="13"/>
        <v>0.5350308496701999</v>
      </c>
      <c r="I21" s="107">
        <v>55.2283907115248</v>
      </c>
      <c r="J21" s="107">
        <f t="shared" si="2"/>
        <v>0.11143934678660372</v>
      </c>
      <c r="K21" s="116">
        <f t="shared" si="14"/>
        <v>-0.1914238845052978</v>
      </c>
      <c r="L21" s="107">
        <v>50.101511496022</v>
      </c>
      <c r="M21" s="107">
        <f t="shared" si="3"/>
        <v>0.806714783999297</v>
      </c>
      <c r="N21" s="116">
        <f t="shared" si="15"/>
        <v>-0.7791161948875995</v>
      </c>
      <c r="O21" s="107">
        <v>54.6295437375863</v>
      </c>
      <c r="P21" s="107">
        <f t="shared" si="4"/>
        <v>0.31408947832310474</v>
      </c>
      <c r="Q21" s="116">
        <f t="shared" si="16"/>
        <v>0.10103119716590214</v>
      </c>
      <c r="R21" s="107">
        <v>54.1482230218417</v>
      </c>
      <c r="S21" s="107">
        <f t="shared" si="5"/>
        <v>0.6781596741077038</v>
      </c>
      <c r="T21" s="116">
        <f t="shared" si="17"/>
        <v>0.45411163188980197</v>
      </c>
      <c r="U21" s="107">
        <v>57.9154743396888</v>
      </c>
      <c r="V21" s="107">
        <f t="shared" si="6"/>
        <v>0.2966445797257009</v>
      </c>
      <c r="W21" s="116">
        <f t="shared" si="18"/>
        <v>1.4648335535529</v>
      </c>
      <c r="X21" s="107">
        <v>54.0648352785364</v>
      </c>
      <c r="Y21" s="107">
        <f t="shared" si="7"/>
        <v>-0.2836506983790983</v>
      </c>
      <c r="Z21" s="116">
        <f t="shared" si="19"/>
        <v>-1.8073231343729006</v>
      </c>
      <c r="AA21" s="107">
        <v>61.3352941092516</v>
      </c>
      <c r="AB21" s="107">
        <f t="shared" si="8"/>
        <v>-0.3303839026722031</v>
      </c>
      <c r="AC21" s="116">
        <f t="shared" si="20"/>
        <v>1.7828711101034003</v>
      </c>
      <c r="AD21" s="107">
        <v>58.0079378570251</v>
      </c>
      <c r="AE21" s="107">
        <f t="shared" si="9"/>
        <v>-0.6427567626988022</v>
      </c>
      <c r="AF21" s="116">
        <f t="shared" si="21"/>
        <v>0.299418491984099</v>
      </c>
      <c r="AG21" s="107">
        <v>61.4599727627496</v>
      </c>
      <c r="AH21" s="107">
        <f t="shared" si="10"/>
        <v>-0.21262235200499902</v>
      </c>
      <c r="AI21" s="116">
        <f t="shared" si="22"/>
        <v>0.055925814512399086</v>
      </c>
      <c r="AJ21" s="107">
        <v>58.8886101918436</v>
      </c>
      <c r="AK21" s="107">
        <f t="shared" si="11"/>
        <v>-0.6337982921098018</v>
      </c>
      <c r="AL21" s="116">
        <f t="shared" si="23"/>
        <v>-0.700115710090401</v>
      </c>
    </row>
    <row r="22" spans="1:38" ht="15">
      <c r="A22" s="81"/>
      <c r="B22" s="152" t="s">
        <v>55</v>
      </c>
      <c r="C22" s="107">
        <v>57.2900768634643</v>
      </c>
      <c r="D22" s="107">
        <f t="shared" si="0"/>
        <v>0.018600199835901776</v>
      </c>
      <c r="E22" s="116">
        <f t="shared" si="12"/>
        <v>0.004432793527200829</v>
      </c>
      <c r="F22" s="107">
        <v>59.9235469496435</v>
      </c>
      <c r="G22" s="107">
        <f t="shared" si="1"/>
        <v>-0.12499305504550051</v>
      </c>
      <c r="H22" s="116">
        <f t="shared" si="13"/>
        <v>-0.04472892972700038</v>
      </c>
      <c r="I22" s="107">
        <v>55.243270118732</v>
      </c>
      <c r="J22" s="107">
        <f t="shared" si="2"/>
        <v>0.014879407207196493</v>
      </c>
      <c r="K22" s="116">
        <f t="shared" si="14"/>
        <v>0.08041260723239674</v>
      </c>
      <c r="L22" s="107">
        <v>49.6322247941064</v>
      </c>
      <c r="M22" s="107">
        <f t="shared" si="3"/>
        <v>-0.46928670191559974</v>
      </c>
      <c r="N22" s="116">
        <f t="shared" si="15"/>
        <v>-0.5471720853392981</v>
      </c>
      <c r="O22" s="107">
        <v>55.0861504576925</v>
      </c>
      <c r="P22" s="107">
        <f t="shared" si="4"/>
        <v>0.4566067201061941</v>
      </c>
      <c r="Q22" s="116">
        <f t="shared" si="16"/>
        <v>0.6619836978015954</v>
      </c>
      <c r="R22" s="107">
        <v>53.3468508537065</v>
      </c>
      <c r="S22" s="107">
        <f t="shared" si="5"/>
        <v>-0.8013721681352024</v>
      </c>
      <c r="T22" s="116">
        <f t="shared" si="17"/>
        <v>0.349524742863899</v>
      </c>
      <c r="U22" s="107">
        <v>57.4597779460738</v>
      </c>
      <c r="V22" s="107">
        <f t="shared" si="6"/>
        <v>-0.4556963936149998</v>
      </c>
      <c r="W22" s="116">
        <f t="shared" si="18"/>
        <v>1.0474200964833997</v>
      </c>
      <c r="X22" s="107">
        <v>54.1577725984616</v>
      </c>
      <c r="Y22" s="107">
        <f t="shared" si="7"/>
        <v>0.09293731992519838</v>
      </c>
      <c r="Z22" s="116">
        <f t="shared" si="19"/>
        <v>-0.767532384572803</v>
      </c>
      <c r="AA22" s="107">
        <v>60.7778344911951</v>
      </c>
      <c r="AB22" s="107">
        <f t="shared" si="8"/>
        <v>-0.5574596180564981</v>
      </c>
      <c r="AC22" s="116">
        <f t="shared" si="20"/>
        <v>0.5708792481294012</v>
      </c>
      <c r="AD22" s="107">
        <v>57.9801552256885</v>
      </c>
      <c r="AE22" s="107">
        <f t="shared" si="9"/>
        <v>-0.027782631336599195</v>
      </c>
      <c r="AF22" s="116">
        <f t="shared" si="21"/>
        <v>-0.3551999317369976</v>
      </c>
      <c r="AG22" s="107">
        <v>61.5044127256994</v>
      </c>
      <c r="AH22" s="107">
        <f t="shared" si="10"/>
        <v>0.044439962949802236</v>
      </c>
      <c r="AI22" s="116">
        <f t="shared" si="22"/>
        <v>-0.2133545842775959</v>
      </c>
      <c r="AJ22" s="107">
        <v>59.5109066585124</v>
      </c>
      <c r="AK22" s="107">
        <f t="shared" si="11"/>
        <v>0.6222964666688</v>
      </c>
      <c r="AL22" s="116">
        <f t="shared" si="23"/>
        <v>-0.5984678328096038</v>
      </c>
    </row>
    <row r="23" spans="1:38" ht="15">
      <c r="A23" s="81"/>
      <c r="B23" s="152" t="s">
        <v>56</v>
      </c>
      <c r="C23" s="107">
        <v>57.4374322400984</v>
      </c>
      <c r="D23" s="107">
        <f t="shared" si="0"/>
        <v>0.1473553766341027</v>
      </c>
      <c r="E23" s="116">
        <f t="shared" si="12"/>
        <v>0.126726850503303</v>
      </c>
      <c r="F23" s="107">
        <v>60.019824572929</v>
      </c>
      <c r="G23" s="107">
        <f t="shared" si="1"/>
        <v>0.09627762328549494</v>
      </c>
      <c r="H23" s="116">
        <f t="shared" si="13"/>
        <v>-0.17628946027730308</v>
      </c>
      <c r="I23" s="107">
        <v>55.4562210539915</v>
      </c>
      <c r="J23" s="107">
        <f t="shared" si="2"/>
        <v>0.21295093525949937</v>
      </c>
      <c r="K23" s="116">
        <f t="shared" si="14"/>
        <v>0.3423548496719988</v>
      </c>
      <c r="L23" s="107">
        <v>50.8939973445487</v>
      </c>
      <c r="M23" s="107">
        <f t="shared" si="3"/>
        <v>1.261772550442302</v>
      </c>
      <c r="N23" s="116">
        <f t="shared" si="15"/>
        <v>1.4307595105503026</v>
      </c>
      <c r="O23" s="107">
        <v>54.6777977509265</v>
      </c>
      <c r="P23" s="107">
        <f t="shared" si="4"/>
        <v>-0.4083527067659958</v>
      </c>
      <c r="Q23" s="116">
        <f t="shared" si="16"/>
        <v>-0.12479786257920011</v>
      </c>
      <c r="R23" s="107">
        <v>53.4384611804274</v>
      </c>
      <c r="S23" s="107">
        <f t="shared" si="5"/>
        <v>0.09161032672090386</v>
      </c>
      <c r="T23" s="116">
        <f t="shared" si="17"/>
        <v>-0.45772513950369387</v>
      </c>
      <c r="U23" s="107">
        <v>57.4847172365738</v>
      </c>
      <c r="V23" s="107">
        <f t="shared" si="6"/>
        <v>0.024939290500000766</v>
      </c>
      <c r="W23" s="116">
        <f t="shared" si="18"/>
        <v>0.4800214430317027</v>
      </c>
      <c r="X23" s="107">
        <v>54.6367853152625</v>
      </c>
      <c r="Y23" s="107">
        <f t="shared" si="7"/>
        <v>0.4790127168009022</v>
      </c>
      <c r="Z23" s="116">
        <f t="shared" si="19"/>
        <v>1.141562791383997</v>
      </c>
      <c r="AA23" s="107">
        <v>61.0796551870533</v>
      </c>
      <c r="AB23" s="107">
        <f t="shared" si="8"/>
        <v>0.30182069585819704</v>
      </c>
      <c r="AC23" s="116">
        <f t="shared" si="20"/>
        <v>0.3690789476451002</v>
      </c>
      <c r="AD23" s="107">
        <v>57.8229090712377</v>
      </c>
      <c r="AE23" s="107">
        <f t="shared" si="9"/>
        <v>-0.15724615445079593</v>
      </c>
      <c r="AF23" s="116">
        <f t="shared" si="21"/>
        <v>-0.44427610623289837</v>
      </c>
      <c r="AG23" s="107">
        <v>61.601917115514</v>
      </c>
      <c r="AH23" s="107">
        <f t="shared" si="10"/>
        <v>0.09750438981459553</v>
      </c>
      <c r="AI23" s="116">
        <f t="shared" si="22"/>
        <v>-0.25707217370650426</v>
      </c>
      <c r="AJ23" s="107">
        <v>59.5494298935653</v>
      </c>
      <c r="AK23" s="107">
        <f t="shared" si="11"/>
        <v>0.03852323505290656</v>
      </c>
      <c r="AL23" s="116">
        <f t="shared" si="23"/>
        <v>-0.12970248644449356</v>
      </c>
    </row>
    <row r="24" spans="1:38" ht="15">
      <c r="A24" s="81">
        <v>2012</v>
      </c>
      <c r="B24" s="152" t="s">
        <v>53</v>
      </c>
      <c r="C24" s="107">
        <v>57.9852512573293</v>
      </c>
      <c r="D24" s="107">
        <f t="shared" si="0"/>
        <v>0.5478190172308999</v>
      </c>
      <c r="E24" s="116">
        <f t="shared" si="12"/>
        <v>0.5496333674519036</v>
      </c>
      <c r="F24" s="107">
        <v>60.5337881442314</v>
      </c>
      <c r="G24" s="107">
        <f t="shared" si="1"/>
        <v>0.5139635713024049</v>
      </c>
      <c r="H24" s="116">
        <f t="shared" si="13"/>
        <v>0.10844687251210416</v>
      </c>
      <c r="I24" s="107">
        <v>56.0125026061711</v>
      </c>
      <c r="J24" s="107">
        <f t="shared" si="2"/>
        <v>0.5562815521795983</v>
      </c>
      <c r="K24" s="116">
        <f t="shared" si="14"/>
        <v>0.8955512414328979</v>
      </c>
      <c r="L24" s="107">
        <v>51.6153477597768</v>
      </c>
      <c r="M24" s="107">
        <f t="shared" si="3"/>
        <v>0.7213504152281018</v>
      </c>
      <c r="N24" s="116">
        <f t="shared" si="15"/>
        <v>2.320551047754101</v>
      </c>
      <c r="O24" s="107">
        <v>55.0280578684019</v>
      </c>
      <c r="P24" s="107">
        <f t="shared" si="4"/>
        <v>0.35026011747540053</v>
      </c>
      <c r="Q24" s="116">
        <f t="shared" si="16"/>
        <v>0.7126036091387036</v>
      </c>
      <c r="R24" s="107">
        <v>54.095159751785</v>
      </c>
      <c r="S24" s="107">
        <f t="shared" si="5"/>
        <v>0.6566985713575946</v>
      </c>
      <c r="T24" s="116">
        <f t="shared" si="17"/>
        <v>0.6250964040509999</v>
      </c>
      <c r="U24" s="107">
        <v>58.5563392020913</v>
      </c>
      <c r="V24" s="107">
        <f t="shared" si="6"/>
        <v>1.071621965517501</v>
      </c>
      <c r="W24" s="116">
        <f t="shared" si="18"/>
        <v>0.9375094421282029</v>
      </c>
      <c r="X24" s="107">
        <v>55.2510677812379</v>
      </c>
      <c r="Y24" s="107">
        <f t="shared" si="7"/>
        <v>0.6142824659753998</v>
      </c>
      <c r="Z24" s="116">
        <f t="shared" si="19"/>
        <v>0.9025818043224021</v>
      </c>
      <c r="AA24" s="107">
        <v>61.3253837046256</v>
      </c>
      <c r="AB24" s="107">
        <f t="shared" si="8"/>
        <v>0.24572851757230296</v>
      </c>
      <c r="AC24" s="116">
        <f t="shared" si="20"/>
        <v>-0.3402943072982012</v>
      </c>
      <c r="AD24" s="107">
        <v>58.6530584879593</v>
      </c>
      <c r="AE24" s="107">
        <f t="shared" si="9"/>
        <v>0.8301494167215964</v>
      </c>
      <c r="AF24" s="116">
        <f t="shared" si="21"/>
        <v>0.002363868235399025</v>
      </c>
      <c r="AG24" s="107">
        <v>62.1904451690988</v>
      </c>
      <c r="AH24" s="107">
        <f t="shared" si="10"/>
        <v>0.5885280535848025</v>
      </c>
      <c r="AI24" s="116">
        <f t="shared" si="22"/>
        <v>0.5178500543442013</v>
      </c>
      <c r="AJ24" s="107">
        <v>59.7546997181655</v>
      </c>
      <c r="AK24" s="107">
        <f t="shared" si="11"/>
        <v>0.20526982460019383</v>
      </c>
      <c r="AL24" s="116">
        <f t="shared" si="23"/>
        <v>0.23229123421209863</v>
      </c>
    </row>
    <row r="25" spans="1:38" ht="15">
      <c r="A25" s="81"/>
      <c r="B25" s="176" t="s">
        <v>54</v>
      </c>
      <c r="C25" s="107">
        <v>58.4988134147373</v>
      </c>
      <c r="D25" s="107">
        <f t="shared" si="0"/>
        <v>0.5135621574079963</v>
      </c>
      <c r="E25" s="116">
        <f t="shared" si="12"/>
        <v>1.2273367511089006</v>
      </c>
      <c r="F25" s="107">
        <v>60.9059532971176</v>
      </c>
      <c r="G25" s="107">
        <f t="shared" si="1"/>
        <v>0.3721651528861969</v>
      </c>
      <c r="H25" s="116">
        <f t="shared" si="13"/>
        <v>0.8574132924285962</v>
      </c>
      <c r="I25" s="107">
        <v>56.6734488866562</v>
      </c>
      <c r="J25" s="107">
        <f t="shared" si="2"/>
        <v>0.6609462804851063</v>
      </c>
      <c r="K25" s="116">
        <f t="shared" si="14"/>
        <v>1.4450581751314004</v>
      </c>
      <c r="L25" s="107">
        <v>51.6610094057127</v>
      </c>
      <c r="M25" s="107">
        <f t="shared" si="3"/>
        <v>0.04566164593589406</v>
      </c>
      <c r="N25" s="116">
        <f t="shared" si="15"/>
        <v>1.5594979096906982</v>
      </c>
      <c r="O25" s="107">
        <v>56.0174347054339</v>
      </c>
      <c r="P25" s="107">
        <f t="shared" si="4"/>
        <v>0.9893768370319975</v>
      </c>
      <c r="Q25" s="116">
        <f t="shared" si="16"/>
        <v>1.3878909678475964</v>
      </c>
      <c r="R25" s="107">
        <v>54.7507934218168</v>
      </c>
      <c r="S25" s="107">
        <f t="shared" si="5"/>
        <v>0.6556336700318042</v>
      </c>
      <c r="T25" s="116">
        <f t="shared" si="17"/>
        <v>0.6025703999751002</v>
      </c>
      <c r="U25" s="107">
        <v>58.7765010143712</v>
      </c>
      <c r="V25" s="107">
        <f t="shared" si="6"/>
        <v>0.22016181227989762</v>
      </c>
      <c r="W25" s="116">
        <f t="shared" si="18"/>
        <v>0.8610266746823996</v>
      </c>
      <c r="X25" s="107">
        <v>55.9977169680374</v>
      </c>
      <c r="Y25" s="107">
        <f t="shared" si="7"/>
        <v>0.7466491867995018</v>
      </c>
      <c r="Z25" s="116">
        <f t="shared" si="19"/>
        <v>1.9328816895010021</v>
      </c>
      <c r="AA25" s="107">
        <v>61.1738730386271</v>
      </c>
      <c r="AB25" s="107">
        <f t="shared" si="8"/>
        <v>-0.15151066599850083</v>
      </c>
      <c r="AC25" s="116">
        <f t="shared" si="20"/>
        <v>-0.16142107062449895</v>
      </c>
      <c r="AD25" s="107">
        <v>59.9223421382799</v>
      </c>
      <c r="AE25" s="107">
        <f t="shared" si="9"/>
        <v>1.2692836503206024</v>
      </c>
      <c r="AF25" s="116">
        <f t="shared" si="21"/>
        <v>1.9144042812548037</v>
      </c>
      <c r="AG25" s="107">
        <v>62.031158200223</v>
      </c>
      <c r="AH25" s="107">
        <f t="shared" si="10"/>
        <v>-0.1592869688758043</v>
      </c>
      <c r="AI25" s="116">
        <f t="shared" si="22"/>
        <v>0.571185437473396</v>
      </c>
      <c r="AJ25" s="107">
        <v>61.1072887601925</v>
      </c>
      <c r="AK25" s="107">
        <f t="shared" si="11"/>
        <v>1.352589042027006</v>
      </c>
      <c r="AL25" s="116">
        <f t="shared" si="23"/>
        <v>2.2186785683489063</v>
      </c>
    </row>
    <row r="26" spans="1:38" ht="15">
      <c r="A26" s="81"/>
      <c r="B26" s="152" t="s">
        <v>55</v>
      </c>
      <c r="C26" s="107">
        <v>58.7108056293853</v>
      </c>
      <c r="D26" s="107">
        <f t="shared" si="0"/>
        <v>0.21199221464799933</v>
      </c>
      <c r="E26" s="116">
        <f t="shared" si="12"/>
        <v>1.4207287659209982</v>
      </c>
      <c r="F26" s="107">
        <v>61.0080544694062</v>
      </c>
      <c r="G26" s="107">
        <f t="shared" si="1"/>
        <v>0.10210117228859872</v>
      </c>
      <c r="H26" s="116">
        <f t="shared" si="13"/>
        <v>1.0845075197626954</v>
      </c>
      <c r="I26" s="107">
        <v>56.9549083791796</v>
      </c>
      <c r="J26" s="107">
        <f t="shared" si="2"/>
        <v>0.2814594925233962</v>
      </c>
      <c r="K26" s="116">
        <f t="shared" si="14"/>
        <v>1.7116382604476001</v>
      </c>
      <c r="L26" s="107">
        <v>52.763713360325</v>
      </c>
      <c r="M26" s="107">
        <f t="shared" si="3"/>
        <v>1.102703954612302</v>
      </c>
      <c r="N26" s="116">
        <f t="shared" si="15"/>
        <v>3.1314885662186</v>
      </c>
      <c r="O26" s="107">
        <v>55.5441899203432</v>
      </c>
      <c r="P26" s="107">
        <f t="shared" si="4"/>
        <v>-0.47324478509069934</v>
      </c>
      <c r="Q26" s="116">
        <f t="shared" si="16"/>
        <v>0.45803946265070294</v>
      </c>
      <c r="R26" s="107">
        <v>55.6122325857583</v>
      </c>
      <c r="S26" s="107">
        <f t="shared" si="5"/>
        <v>0.8614391639414976</v>
      </c>
      <c r="T26" s="116">
        <f t="shared" si="17"/>
        <v>2.2653817320518</v>
      </c>
      <c r="U26" s="107">
        <v>58.4454019014332</v>
      </c>
      <c r="V26" s="107">
        <f t="shared" si="6"/>
        <v>-0.33109911293799854</v>
      </c>
      <c r="W26" s="116">
        <f t="shared" si="18"/>
        <v>0.9856239553594008</v>
      </c>
      <c r="X26" s="107">
        <v>56.3764004947376</v>
      </c>
      <c r="Y26" s="107">
        <f t="shared" si="7"/>
        <v>0.37868352670020045</v>
      </c>
      <c r="Z26" s="116">
        <f t="shared" si="19"/>
        <v>2.218627896276004</v>
      </c>
      <c r="AA26" s="107">
        <v>61.0254522224033</v>
      </c>
      <c r="AB26" s="107">
        <f t="shared" si="8"/>
        <v>-0.14842081622379766</v>
      </c>
      <c r="AC26" s="116">
        <f t="shared" si="20"/>
        <v>0.24761773120820152</v>
      </c>
      <c r="AD26" s="107">
        <v>59.9722156985244</v>
      </c>
      <c r="AE26" s="107">
        <f t="shared" si="9"/>
        <v>0.049873560244499515</v>
      </c>
      <c r="AF26" s="116">
        <f t="shared" si="21"/>
        <v>1.9920604728359024</v>
      </c>
      <c r="AG26" s="107">
        <v>62.038169656175</v>
      </c>
      <c r="AH26" s="107">
        <f t="shared" si="10"/>
        <v>0.007011455952003587</v>
      </c>
      <c r="AI26" s="116">
        <f t="shared" si="22"/>
        <v>0.5337569304755974</v>
      </c>
      <c r="AJ26" s="107">
        <v>61.0541510086615</v>
      </c>
      <c r="AK26" s="107">
        <f t="shared" si="11"/>
        <v>-0.053137751531004085</v>
      </c>
      <c r="AL26" s="116">
        <f t="shared" si="23"/>
        <v>1.5432443501491022</v>
      </c>
    </row>
    <row r="27" spans="1:38" ht="15">
      <c r="A27" s="177"/>
      <c r="B27" s="152" t="s">
        <v>56</v>
      </c>
      <c r="C27" s="107">
        <v>59.054951563673</v>
      </c>
      <c r="D27" s="107">
        <f t="shared" si="0"/>
        <v>0.34414593428770246</v>
      </c>
      <c r="E27" s="116">
        <f t="shared" si="12"/>
        <v>1.617519323574598</v>
      </c>
      <c r="F27" s="107">
        <v>61.5362532581389</v>
      </c>
      <c r="G27" s="107">
        <f t="shared" si="1"/>
        <v>0.528198788732702</v>
      </c>
      <c r="H27" s="116">
        <f t="shared" si="13"/>
        <v>1.5164286852099025</v>
      </c>
      <c r="I27" s="107">
        <v>57.094161908884</v>
      </c>
      <c r="J27" s="107">
        <f t="shared" si="2"/>
        <v>0.13925352970439775</v>
      </c>
      <c r="K27" s="116">
        <f t="shared" si="14"/>
        <v>1.6379408548924985</v>
      </c>
      <c r="L27" s="107">
        <v>51.8268185457982</v>
      </c>
      <c r="M27" s="107">
        <f t="shared" si="3"/>
        <v>-0.9368948145268021</v>
      </c>
      <c r="N27" s="116">
        <f t="shared" si="15"/>
        <v>0.9328212012494959</v>
      </c>
      <c r="O27" s="107">
        <v>55.9213053690278</v>
      </c>
      <c r="P27" s="107">
        <f t="shared" si="4"/>
        <v>0.3771154486845987</v>
      </c>
      <c r="Q27" s="116">
        <f t="shared" si="16"/>
        <v>1.2435076181012974</v>
      </c>
      <c r="R27" s="107">
        <v>55.8935831722402</v>
      </c>
      <c r="S27" s="107">
        <f t="shared" si="5"/>
        <v>0.28135058648189926</v>
      </c>
      <c r="T27" s="116">
        <f t="shared" si="17"/>
        <v>2.4551219918127956</v>
      </c>
      <c r="U27" s="107">
        <v>58.7351354155107</v>
      </c>
      <c r="V27" s="107">
        <f t="shared" si="6"/>
        <v>0.28973351407749703</v>
      </c>
      <c r="W27" s="116">
        <f t="shared" si="18"/>
        <v>1.250418178936897</v>
      </c>
      <c r="X27" s="107">
        <v>57.4640308049884</v>
      </c>
      <c r="Y27" s="107">
        <f t="shared" si="7"/>
        <v>1.0876303102507947</v>
      </c>
      <c r="Z27" s="116">
        <f t="shared" si="19"/>
        <v>2.8272454897258967</v>
      </c>
      <c r="AA27" s="107">
        <v>61.5438452883787</v>
      </c>
      <c r="AB27" s="107">
        <f t="shared" si="8"/>
        <v>0.5183930659753955</v>
      </c>
      <c r="AC27" s="116">
        <f t="shared" si="20"/>
        <v>0.46419010132539995</v>
      </c>
      <c r="AD27" s="107">
        <v>61.0377997043002</v>
      </c>
      <c r="AE27" s="107">
        <f t="shared" si="9"/>
        <v>1.065584005775797</v>
      </c>
      <c r="AF27" s="116">
        <f t="shared" si="21"/>
        <v>3.2148906330624953</v>
      </c>
      <c r="AG27" s="107">
        <v>62.0013091547299</v>
      </c>
      <c r="AH27" s="107">
        <f t="shared" si="10"/>
        <v>-0.03686050144509778</v>
      </c>
      <c r="AI27" s="116">
        <f t="shared" si="22"/>
        <v>0.39939203921590405</v>
      </c>
      <c r="AJ27" s="107">
        <v>60.9634470522547</v>
      </c>
      <c r="AK27" s="107">
        <f t="shared" si="11"/>
        <v>-0.09070395640679862</v>
      </c>
      <c r="AL27" s="116">
        <f t="shared" si="23"/>
        <v>1.414017158689397</v>
      </c>
    </row>
    <row r="28" spans="1:38" ht="15">
      <c r="A28" s="81">
        <v>2013</v>
      </c>
      <c r="B28" s="152" t="s">
        <v>53</v>
      </c>
      <c r="C28" s="107">
        <v>58.9552855804919</v>
      </c>
      <c r="D28" s="107">
        <f t="shared" si="0"/>
        <v>-0.09966598318109732</v>
      </c>
      <c r="E28" s="116">
        <f t="shared" si="12"/>
        <v>0.9700343231626007</v>
      </c>
      <c r="F28" s="107">
        <v>61.4795524947344</v>
      </c>
      <c r="G28" s="107">
        <f t="shared" si="1"/>
        <v>-0.05670076340449981</v>
      </c>
      <c r="H28" s="116">
        <f t="shared" si="13"/>
        <v>0.9457643505029978</v>
      </c>
      <c r="I28" s="107">
        <v>57.0343781830692</v>
      </c>
      <c r="J28" s="107">
        <f t="shared" si="2"/>
        <v>-0.059783725814796185</v>
      </c>
      <c r="K28" s="116">
        <f t="shared" si="14"/>
        <v>1.021875576898104</v>
      </c>
      <c r="L28" s="107">
        <v>51.6836209646684</v>
      </c>
      <c r="M28" s="107">
        <f t="shared" si="3"/>
        <v>-0.1431975811297974</v>
      </c>
      <c r="N28" s="116">
        <f t="shared" si="15"/>
        <v>0.0682732048915966</v>
      </c>
      <c r="O28" s="107">
        <v>56.1058907279591</v>
      </c>
      <c r="P28" s="107">
        <f t="shared" si="4"/>
        <v>0.1845853589313009</v>
      </c>
      <c r="Q28" s="116">
        <f t="shared" si="16"/>
        <v>1.0778328595571978</v>
      </c>
      <c r="R28" s="107">
        <v>56.3027497966761</v>
      </c>
      <c r="S28" s="107">
        <f t="shared" si="5"/>
        <v>0.4091666244359047</v>
      </c>
      <c r="T28" s="116">
        <f t="shared" si="17"/>
        <v>2.2075900448911057</v>
      </c>
      <c r="U28" s="107">
        <v>58.280518716691</v>
      </c>
      <c r="V28" s="107">
        <f t="shared" si="6"/>
        <v>-0.4546166988196987</v>
      </c>
      <c r="W28" s="116">
        <f t="shared" si="18"/>
        <v>-0.2758204854003026</v>
      </c>
      <c r="X28" s="107">
        <v>56.5734547763153</v>
      </c>
      <c r="Y28" s="107">
        <f t="shared" si="7"/>
        <v>-0.8905760286730953</v>
      </c>
      <c r="Z28" s="116">
        <f t="shared" si="19"/>
        <v>1.3223869950774017</v>
      </c>
      <c r="AA28" s="107">
        <v>60.937022814717</v>
      </c>
      <c r="AB28" s="107">
        <f t="shared" si="8"/>
        <v>-0.6068224736617012</v>
      </c>
      <c r="AC28" s="116">
        <f t="shared" si="20"/>
        <v>-0.3883608899086042</v>
      </c>
      <c r="AD28" s="107">
        <v>61.1719307685207</v>
      </c>
      <c r="AE28" s="107">
        <f t="shared" si="9"/>
        <v>0.13413106422050447</v>
      </c>
      <c r="AF28" s="116">
        <f t="shared" si="21"/>
        <v>2.5188722805614034</v>
      </c>
      <c r="AG28" s="107">
        <v>62.1372625043678</v>
      </c>
      <c r="AH28" s="107">
        <f t="shared" si="10"/>
        <v>0.1359533496378944</v>
      </c>
      <c r="AI28" s="116">
        <f t="shared" si="22"/>
        <v>-0.05318266473100408</v>
      </c>
      <c r="AJ28" s="107">
        <v>61.1768378354729</v>
      </c>
      <c r="AK28" s="107">
        <f t="shared" si="11"/>
        <v>0.21339078321820182</v>
      </c>
      <c r="AL28" s="116">
        <f t="shared" si="23"/>
        <v>1.422138117307405</v>
      </c>
    </row>
    <row r="29" spans="1:38" ht="15">
      <c r="A29" s="178"/>
      <c r="B29" s="159" t="s">
        <v>54</v>
      </c>
      <c r="C29" s="107">
        <v>59.0771664594987</v>
      </c>
      <c r="D29" s="107">
        <f t="shared" si="0"/>
        <v>0.12188087900679534</v>
      </c>
      <c r="E29" s="116">
        <f t="shared" si="12"/>
        <v>0.5783530447613998</v>
      </c>
      <c r="F29" s="107">
        <v>62.1730022091797</v>
      </c>
      <c r="G29" s="107">
        <f t="shared" si="1"/>
        <v>0.6934497144453005</v>
      </c>
      <c r="H29" s="116">
        <f t="shared" si="13"/>
        <v>1.2670489120621014</v>
      </c>
      <c r="I29" s="107">
        <v>56.684930550635</v>
      </c>
      <c r="J29" s="107">
        <f t="shared" si="2"/>
        <v>-0.34944763243419885</v>
      </c>
      <c r="K29" s="116">
        <f t="shared" si="14"/>
        <v>0.011481663978798906</v>
      </c>
      <c r="L29" s="107">
        <v>51.8566147247421</v>
      </c>
      <c r="M29" s="107">
        <f t="shared" si="3"/>
        <v>0.1729937600737017</v>
      </c>
      <c r="N29" s="116">
        <f t="shared" si="15"/>
        <v>0.19560531902940426</v>
      </c>
      <c r="O29" s="107">
        <v>55.4009904218466</v>
      </c>
      <c r="P29" s="107">
        <f t="shared" si="4"/>
        <v>-0.7049003061124992</v>
      </c>
      <c r="Q29" s="116">
        <f t="shared" si="16"/>
        <v>-0.616444283587299</v>
      </c>
      <c r="R29" s="107">
        <v>56.5260619881372</v>
      </c>
      <c r="S29" s="107">
        <f t="shared" si="5"/>
        <v>0.2233121914610976</v>
      </c>
      <c r="T29" s="116">
        <f t="shared" si="17"/>
        <v>1.775268566320399</v>
      </c>
      <c r="U29" s="107">
        <v>58.2927986851931</v>
      </c>
      <c r="V29" s="107">
        <f t="shared" si="6"/>
        <v>0.012279968502099337</v>
      </c>
      <c r="W29" s="116">
        <f t="shared" si="18"/>
        <v>-0.48370232917810085</v>
      </c>
      <c r="X29" s="107">
        <v>55.9915813869548</v>
      </c>
      <c r="Y29" s="107">
        <f t="shared" si="7"/>
        <v>-0.5818733893605028</v>
      </c>
      <c r="Z29" s="116">
        <f t="shared" si="19"/>
        <v>-0.0061355810826029256</v>
      </c>
      <c r="AA29" s="107">
        <v>62.4009154982085</v>
      </c>
      <c r="AB29" s="107">
        <f t="shared" si="8"/>
        <v>1.4638926834915011</v>
      </c>
      <c r="AC29" s="116">
        <f t="shared" si="20"/>
        <v>1.2270424595813978</v>
      </c>
      <c r="AD29" s="107">
        <v>61.4490248264391</v>
      </c>
      <c r="AE29" s="107">
        <f t="shared" si="9"/>
        <v>0.27709405791839714</v>
      </c>
      <c r="AF29" s="116">
        <f t="shared" si="21"/>
        <v>1.5266826881591982</v>
      </c>
      <c r="AG29" s="107">
        <v>63.1574298116036</v>
      </c>
      <c r="AH29" s="107">
        <f t="shared" si="10"/>
        <v>1.020167307235802</v>
      </c>
      <c r="AI29" s="116">
        <f t="shared" si="22"/>
        <v>1.1262716113806022</v>
      </c>
      <c r="AJ29" s="107">
        <v>60.5025644621032</v>
      </c>
      <c r="AK29" s="107">
        <f t="shared" si="11"/>
        <v>-0.6742733733697008</v>
      </c>
      <c r="AL29" s="116">
        <f t="shared" si="23"/>
        <v>-0.6047242980893017</v>
      </c>
    </row>
    <row r="30" spans="1:38" ht="15">
      <c r="A30" s="178"/>
      <c r="B30" s="159" t="s">
        <v>55</v>
      </c>
      <c r="C30" s="107">
        <v>59.662963294773</v>
      </c>
      <c r="D30" s="107">
        <f t="shared" si="0"/>
        <v>0.5857968352743015</v>
      </c>
      <c r="E30" s="116">
        <f t="shared" si="12"/>
        <v>0.952157665387702</v>
      </c>
      <c r="F30" s="107">
        <v>62.7020421939845</v>
      </c>
      <c r="G30" s="107">
        <f t="shared" si="1"/>
        <v>0.5290399848047969</v>
      </c>
      <c r="H30" s="116">
        <f t="shared" si="13"/>
        <v>1.6939877245782995</v>
      </c>
      <c r="I30" s="107">
        <v>57.3440822526094</v>
      </c>
      <c r="J30" s="107">
        <f t="shared" si="2"/>
        <v>0.6591517019743947</v>
      </c>
      <c r="K30" s="116">
        <f t="shared" si="14"/>
        <v>0.38917387342979737</v>
      </c>
      <c r="L30" s="107">
        <v>52.7372176340529</v>
      </c>
      <c r="M30" s="107">
        <f t="shared" si="3"/>
        <v>0.8806029093107952</v>
      </c>
      <c r="N30" s="116">
        <f t="shared" si="15"/>
        <v>-0.026495726272102615</v>
      </c>
      <c r="O30" s="107">
        <v>55.7765311264092</v>
      </c>
      <c r="P30" s="107">
        <f t="shared" si="4"/>
        <v>0.3755407045626029</v>
      </c>
      <c r="Q30" s="116">
        <f t="shared" si="16"/>
        <v>0.23234120606600328</v>
      </c>
      <c r="R30" s="107">
        <v>57.2855490009909</v>
      </c>
      <c r="S30" s="107">
        <f t="shared" si="5"/>
        <v>0.7594870128536968</v>
      </c>
      <c r="T30" s="116">
        <f t="shared" si="17"/>
        <v>1.6733164152325983</v>
      </c>
      <c r="U30" s="107">
        <v>59.4522717359374</v>
      </c>
      <c r="V30" s="107">
        <f t="shared" si="6"/>
        <v>1.1594730507443032</v>
      </c>
      <c r="W30" s="116">
        <f t="shared" si="18"/>
        <v>1.0068698345042009</v>
      </c>
      <c r="X30" s="107">
        <v>56.4832805956647</v>
      </c>
      <c r="Y30" s="107">
        <f t="shared" si="7"/>
        <v>0.49169920870990325</v>
      </c>
      <c r="Z30" s="116">
        <f t="shared" si="19"/>
        <v>0.10688010092709987</v>
      </c>
      <c r="AA30" s="107">
        <v>63.3309844885856</v>
      </c>
      <c r="AB30" s="107">
        <f t="shared" si="8"/>
        <v>0.9300689903771016</v>
      </c>
      <c r="AC30" s="116">
        <f t="shared" si="20"/>
        <v>2.305532266182297</v>
      </c>
      <c r="AD30" s="107">
        <v>61.6090550570252</v>
      </c>
      <c r="AE30" s="107">
        <f t="shared" si="9"/>
        <v>0.1600302305861021</v>
      </c>
      <c r="AF30" s="116">
        <f t="shared" si="21"/>
        <v>1.6368393585008008</v>
      </c>
      <c r="AG30" s="107">
        <v>63.3360348879566</v>
      </c>
      <c r="AH30" s="107">
        <f t="shared" si="10"/>
        <v>0.17860507635300138</v>
      </c>
      <c r="AI30" s="116">
        <f t="shared" si="22"/>
        <v>1.2978652317816</v>
      </c>
      <c r="AJ30" s="107">
        <v>60.8314297956837</v>
      </c>
      <c r="AK30" s="107">
        <f t="shared" si="11"/>
        <v>0.3288653335804952</v>
      </c>
      <c r="AL30" s="116">
        <f t="shared" si="23"/>
        <v>-0.22272121297780245</v>
      </c>
    </row>
    <row r="31" spans="1:38" ht="15">
      <c r="A31" s="199"/>
      <c r="B31" s="179" t="s">
        <v>56</v>
      </c>
      <c r="C31" s="180">
        <v>60.2261363533189</v>
      </c>
      <c r="D31" s="180">
        <f t="shared" si="0"/>
        <v>0.5631730585458996</v>
      </c>
      <c r="E31" s="181">
        <f t="shared" si="12"/>
        <v>1.1711847896458991</v>
      </c>
      <c r="F31" s="180">
        <v>63.2033490059905</v>
      </c>
      <c r="G31" s="180">
        <f t="shared" si="1"/>
        <v>0.5013068120060069</v>
      </c>
      <c r="H31" s="181">
        <f t="shared" si="13"/>
        <v>1.6670957478516044</v>
      </c>
      <c r="I31" s="180">
        <v>57.8311713498083</v>
      </c>
      <c r="J31" s="180">
        <f t="shared" si="2"/>
        <v>0.48708909719890414</v>
      </c>
      <c r="K31" s="181">
        <f t="shared" si="14"/>
        <v>0.7370094409243038</v>
      </c>
      <c r="L31" s="180">
        <v>53.1210699212649</v>
      </c>
      <c r="M31" s="180">
        <f t="shared" si="3"/>
        <v>0.38385228721200093</v>
      </c>
      <c r="N31" s="181">
        <f t="shared" si="15"/>
        <v>1.2942513754667004</v>
      </c>
      <c r="O31" s="180">
        <v>55.8815797474385</v>
      </c>
      <c r="P31" s="180">
        <f t="shared" si="4"/>
        <v>0.10504862102929735</v>
      </c>
      <c r="Q31" s="181">
        <f t="shared" si="16"/>
        <v>-0.039725621589298044</v>
      </c>
      <c r="R31" s="180">
        <v>57.9178370725157</v>
      </c>
      <c r="S31" s="180">
        <f t="shared" si="5"/>
        <v>0.6322880715248047</v>
      </c>
      <c r="T31" s="181">
        <f t="shared" si="17"/>
        <v>2.024253900275504</v>
      </c>
      <c r="U31" s="180">
        <v>59.4430373115795</v>
      </c>
      <c r="V31" s="180">
        <f t="shared" si="6"/>
        <v>-0.009234424357899229</v>
      </c>
      <c r="W31" s="181">
        <f t="shared" si="18"/>
        <v>0.7079018960688046</v>
      </c>
      <c r="X31" s="180">
        <v>56.8128311739198</v>
      </c>
      <c r="Y31" s="180">
        <f t="shared" si="7"/>
        <v>0.3295505782550947</v>
      </c>
      <c r="Z31" s="181">
        <f t="shared" si="19"/>
        <v>-0.6511996310686001</v>
      </c>
      <c r="AA31" s="180">
        <v>63.305223151386</v>
      </c>
      <c r="AB31" s="180">
        <f t="shared" si="8"/>
        <v>-0.02576133719959728</v>
      </c>
      <c r="AC31" s="181">
        <f t="shared" si="20"/>
        <v>1.7613778630073043</v>
      </c>
      <c r="AD31" s="180">
        <v>62.2046278842695</v>
      </c>
      <c r="AE31" s="180">
        <f t="shared" si="9"/>
        <v>0.5955728272442968</v>
      </c>
      <c r="AF31" s="181">
        <f t="shared" si="21"/>
        <v>1.1668281799693005</v>
      </c>
      <c r="AG31" s="180">
        <v>64.2524612445473</v>
      </c>
      <c r="AH31" s="180">
        <f t="shared" si="10"/>
        <v>0.9164263565907049</v>
      </c>
      <c r="AI31" s="181">
        <f t="shared" si="22"/>
        <v>2.2511520898174027</v>
      </c>
      <c r="AJ31" s="180">
        <v>62.5891998507111</v>
      </c>
      <c r="AK31" s="180">
        <f t="shared" si="11"/>
        <v>1.7577700550274002</v>
      </c>
      <c r="AL31" s="181">
        <f t="shared" si="23"/>
        <v>1.6257527984563964</v>
      </c>
    </row>
    <row r="32" spans="1:38" ht="1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78"/>
      <c r="AB32" s="178"/>
      <c r="AC32" s="178"/>
      <c r="AD32" s="178"/>
      <c r="AE32" s="178"/>
      <c r="AF32" s="178"/>
      <c r="AG32" s="178"/>
      <c r="AH32" s="178"/>
      <c r="AI32" s="178"/>
      <c r="AJ32" s="197"/>
      <c r="AK32" s="197"/>
      <c r="AL32" s="197"/>
    </row>
    <row r="33" spans="1:38" ht="15">
      <c r="A33" s="200" t="s">
        <v>51</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78"/>
      <c r="AB33" s="178"/>
      <c r="AC33" s="178"/>
      <c r="AD33" s="178"/>
      <c r="AE33" s="178"/>
      <c r="AF33" s="178"/>
      <c r="AG33" s="178"/>
      <c r="AH33" s="178"/>
      <c r="AI33" s="178"/>
      <c r="AJ33" s="197"/>
      <c r="AK33" s="197"/>
      <c r="AL33" s="197"/>
    </row>
    <row r="34" spans="1:38" ht="15">
      <c r="A34" s="201" t="s">
        <v>77</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78"/>
      <c r="AB34" s="178"/>
      <c r="AC34" s="178"/>
      <c r="AD34" s="178"/>
      <c r="AE34" s="178"/>
      <c r="AF34" s="178"/>
      <c r="AG34" s="178"/>
      <c r="AH34" s="178"/>
      <c r="AI34" s="178"/>
      <c r="AJ34" s="197"/>
      <c r="AK34" s="197"/>
      <c r="AL34" s="197"/>
    </row>
  </sheetData>
  <mergeCells count="13">
    <mergeCell ref="AJ5:AL5"/>
    <mergeCell ref="O5:Q5"/>
    <mergeCell ref="R5:T5"/>
    <mergeCell ref="U5:W5"/>
    <mergeCell ref="X5:Z5"/>
    <mergeCell ref="A5:B5"/>
    <mergeCell ref="AA5:AC5"/>
    <mergeCell ref="AD5:AF5"/>
    <mergeCell ref="AG5:AI5"/>
    <mergeCell ref="C5:E5"/>
    <mergeCell ref="F5:H5"/>
    <mergeCell ref="I5:K5"/>
    <mergeCell ref="L5:N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22"/>
  </sheetPr>
  <dimension ref="A1:AL35"/>
  <sheetViews>
    <sheetView showGridLines="0" workbookViewId="0" topLeftCell="A1">
      <selection activeCell="A1" sqref="A1"/>
    </sheetView>
  </sheetViews>
  <sheetFormatPr defaultColWidth="9.140625" defaultRowHeight="15"/>
  <cols>
    <col min="1" max="1" width="8.28125" style="0" customWidth="1"/>
    <col min="2" max="2" width="8.7109375" style="0" customWidth="1"/>
    <col min="3" max="3" width="11.421875" style="0" customWidth="1"/>
    <col min="4" max="4" width="11.28125" style="0" customWidth="1"/>
    <col min="5" max="5" width="10.140625" style="0" customWidth="1"/>
    <col min="6" max="6" width="10.8515625" style="0" bestFit="1" customWidth="1"/>
    <col min="7" max="7" width="10.7109375" style="0" bestFit="1" customWidth="1"/>
    <col min="8" max="8" width="8.00390625" style="0" bestFit="1" customWidth="1"/>
    <col min="9" max="9" width="10.7109375" style="0" bestFit="1" customWidth="1"/>
    <col min="10" max="10" width="10.8515625" style="0" bestFit="1" customWidth="1"/>
    <col min="11" max="11" width="8.00390625" style="0" bestFit="1" customWidth="1"/>
    <col min="12" max="12" width="10.7109375" style="0" bestFit="1" customWidth="1"/>
    <col min="13" max="13" width="10.8515625" style="0" bestFit="1" customWidth="1"/>
    <col min="14" max="14" width="8.00390625" style="0" bestFit="1" customWidth="1"/>
    <col min="15" max="15" width="10.7109375" style="0" bestFit="1" customWidth="1"/>
    <col min="16" max="16" width="10.8515625" style="0" bestFit="1" customWidth="1"/>
    <col min="17" max="17" width="8.00390625" style="0" bestFit="1" customWidth="1"/>
    <col min="18" max="38" width="11.421875" style="0" customWidth="1"/>
  </cols>
  <sheetData>
    <row r="1" ht="15.75">
      <c r="A1" s="193" t="s">
        <v>124</v>
      </c>
    </row>
    <row r="2" ht="15.75">
      <c r="A2" s="193" t="s">
        <v>86</v>
      </c>
    </row>
    <row r="3" ht="16.5" thickBot="1">
      <c r="A3" s="193"/>
    </row>
    <row r="4" spans="1:38" ht="15">
      <c r="A4" s="74"/>
      <c r="B4" s="151"/>
      <c r="C4" s="270" t="s">
        <v>15</v>
      </c>
      <c r="D4" s="270"/>
      <c r="E4" s="271"/>
      <c r="F4" s="269" t="s">
        <v>61</v>
      </c>
      <c r="G4" s="270"/>
      <c r="H4" s="271"/>
      <c r="I4" s="269" t="s">
        <v>5</v>
      </c>
      <c r="J4" s="270"/>
      <c r="K4" s="271"/>
      <c r="L4" s="269" t="s">
        <v>6</v>
      </c>
      <c r="M4" s="270"/>
      <c r="N4" s="271"/>
      <c r="O4" s="269" t="s">
        <v>7</v>
      </c>
      <c r="P4" s="270"/>
      <c r="Q4" s="271"/>
      <c r="R4" s="269" t="s">
        <v>49</v>
      </c>
      <c r="S4" s="270"/>
      <c r="T4" s="271"/>
      <c r="U4" s="269" t="s">
        <v>9</v>
      </c>
      <c r="V4" s="270"/>
      <c r="W4" s="271"/>
      <c r="X4" s="269" t="s">
        <v>10</v>
      </c>
      <c r="Y4" s="270"/>
      <c r="Z4" s="271"/>
      <c r="AA4" s="269" t="s">
        <v>50</v>
      </c>
      <c r="AB4" s="270"/>
      <c r="AC4" s="271"/>
      <c r="AD4" s="269" t="s">
        <v>12</v>
      </c>
      <c r="AE4" s="270"/>
      <c r="AF4" s="271"/>
      <c r="AG4" s="269" t="s">
        <v>13</v>
      </c>
      <c r="AH4" s="270"/>
      <c r="AI4" s="271"/>
      <c r="AJ4" s="274" t="s">
        <v>14</v>
      </c>
      <c r="AK4" s="274"/>
      <c r="AL4" s="274"/>
    </row>
    <row r="5" spans="1:38" ht="55.5" customHeight="1">
      <c r="A5" s="74"/>
      <c r="B5" s="160"/>
      <c r="C5" s="21" t="s">
        <v>80</v>
      </c>
      <c r="D5" s="21" t="s">
        <v>81</v>
      </c>
      <c r="E5" s="91" t="s">
        <v>82</v>
      </c>
      <c r="F5" s="21" t="s">
        <v>80</v>
      </c>
      <c r="G5" s="21" t="s">
        <v>81</v>
      </c>
      <c r="H5" s="91" t="s">
        <v>82</v>
      </c>
      <c r="I5" s="21" t="s">
        <v>80</v>
      </c>
      <c r="J5" s="21" t="s">
        <v>81</v>
      </c>
      <c r="K5" s="91" t="s">
        <v>82</v>
      </c>
      <c r="L5" s="21" t="s">
        <v>80</v>
      </c>
      <c r="M5" s="21" t="s">
        <v>81</v>
      </c>
      <c r="N5" s="91" t="s">
        <v>82</v>
      </c>
      <c r="O5" s="21" t="s">
        <v>80</v>
      </c>
      <c r="P5" s="21" t="s">
        <v>81</v>
      </c>
      <c r="Q5" s="91" t="s">
        <v>82</v>
      </c>
      <c r="R5" s="21" t="s">
        <v>80</v>
      </c>
      <c r="S5" s="21" t="s">
        <v>81</v>
      </c>
      <c r="T5" s="91" t="s">
        <v>82</v>
      </c>
      <c r="U5" s="21" t="s">
        <v>80</v>
      </c>
      <c r="V5" s="21" t="s">
        <v>81</v>
      </c>
      <c r="W5" s="91" t="s">
        <v>82</v>
      </c>
      <c r="X5" s="21" t="s">
        <v>80</v>
      </c>
      <c r="Y5" s="21" t="s">
        <v>81</v>
      </c>
      <c r="Z5" s="91" t="s">
        <v>82</v>
      </c>
      <c r="AA5" s="21" t="s">
        <v>80</v>
      </c>
      <c r="AB5" s="21" t="s">
        <v>81</v>
      </c>
      <c r="AC5" s="91" t="s">
        <v>82</v>
      </c>
      <c r="AD5" s="21" t="s">
        <v>80</v>
      </c>
      <c r="AE5" s="21" t="s">
        <v>81</v>
      </c>
      <c r="AF5" s="91" t="s">
        <v>82</v>
      </c>
      <c r="AG5" s="21" t="s">
        <v>80</v>
      </c>
      <c r="AH5" s="21" t="s">
        <v>81</v>
      </c>
      <c r="AI5" s="91" t="s">
        <v>82</v>
      </c>
      <c r="AJ5" s="21" t="s">
        <v>80</v>
      </c>
      <c r="AK5" s="21" t="s">
        <v>81</v>
      </c>
      <c r="AL5" s="91" t="s">
        <v>82</v>
      </c>
    </row>
    <row r="6" spans="1:38" ht="15">
      <c r="A6" s="74"/>
      <c r="B6" s="151"/>
      <c r="C6" s="92"/>
      <c r="D6" s="92"/>
      <c r="E6" s="93"/>
      <c r="F6" s="97"/>
      <c r="G6" s="92"/>
      <c r="H6" s="93"/>
      <c r="I6" s="97"/>
      <c r="J6" s="92"/>
      <c r="K6" s="93"/>
      <c r="L6" s="92"/>
      <c r="M6" s="92"/>
      <c r="N6" s="93"/>
      <c r="O6" s="92"/>
      <c r="P6" s="92"/>
      <c r="Q6" s="93"/>
      <c r="R6" s="92"/>
      <c r="S6" s="92"/>
      <c r="T6" s="93"/>
      <c r="U6" s="92"/>
      <c r="V6" s="92"/>
      <c r="W6" s="93"/>
      <c r="X6" s="92"/>
      <c r="Y6" s="92"/>
      <c r="Z6" s="93"/>
      <c r="AA6" s="92"/>
      <c r="AB6" s="92"/>
      <c r="AC6" s="93"/>
      <c r="AD6" s="92"/>
      <c r="AE6" s="92"/>
      <c r="AF6" s="93"/>
      <c r="AG6" s="92"/>
      <c r="AH6" s="92"/>
      <c r="AI6" s="93"/>
      <c r="AJ6" s="92"/>
      <c r="AK6" s="92"/>
      <c r="AL6" s="92"/>
    </row>
    <row r="7" spans="1:38" ht="12.75" customHeight="1">
      <c r="A7" s="80">
        <v>2008</v>
      </c>
      <c r="B7" s="152" t="s">
        <v>53</v>
      </c>
      <c r="C7" s="107">
        <v>59.7824549052046</v>
      </c>
      <c r="D7" s="107">
        <v>59.44593827620616</v>
      </c>
      <c r="E7" s="116">
        <f aca="true" t="shared" si="0" ref="E7:E30">C7-D7</f>
        <v>0.3365166289984458</v>
      </c>
      <c r="F7" s="107">
        <v>62.6321952999139</v>
      </c>
      <c r="G7" s="107">
        <v>62.398452626542664</v>
      </c>
      <c r="H7" s="116">
        <f aca="true" t="shared" si="1" ref="H7:H30">F7-G7</f>
        <v>0.2337426733712391</v>
      </c>
      <c r="I7" s="107">
        <v>57.666268285378</v>
      </c>
      <c r="J7" s="107">
        <v>57.22065573618511</v>
      </c>
      <c r="K7" s="116">
        <f aca="true" t="shared" si="2" ref="K7:K30">I7-J7</f>
        <v>0.4456125491928944</v>
      </c>
      <c r="L7" s="107">
        <v>51.5902547189651</v>
      </c>
      <c r="M7" s="107">
        <v>51.298948423098146</v>
      </c>
      <c r="N7" s="116">
        <f aca="true" t="shared" si="3" ref="N7:N30">L7-M7</f>
        <v>0.2913062958669528</v>
      </c>
      <c r="O7" s="107">
        <v>55.6692889383837</v>
      </c>
      <c r="P7" s="107">
        <v>55.28445309562613</v>
      </c>
      <c r="Q7" s="116">
        <f aca="true" t="shared" si="4" ref="Q7:Q30">O7-P7</f>
        <v>0.38483584275757465</v>
      </c>
      <c r="R7" s="107">
        <v>56.6329686506147</v>
      </c>
      <c r="S7" s="107">
        <v>56.512830519836875</v>
      </c>
      <c r="T7" s="116">
        <f aca="true" t="shared" si="5" ref="T7:T30">R7-S7</f>
        <v>0.12013813077782487</v>
      </c>
      <c r="U7" s="107">
        <v>60.0135863875565</v>
      </c>
      <c r="V7" s="107">
        <v>59.54394387552961</v>
      </c>
      <c r="W7" s="116">
        <f aca="true" t="shared" si="6" ref="W7:W30">U7-V7</f>
        <v>0.4696425120268941</v>
      </c>
      <c r="X7" s="107">
        <v>57.3140058950667</v>
      </c>
      <c r="Y7" s="107">
        <v>56.985175005165075</v>
      </c>
      <c r="Z7" s="116">
        <f aca="true" t="shared" si="7" ref="Z7:Z30">X7-Y7</f>
        <v>0.32883088990162435</v>
      </c>
      <c r="AA7" s="107">
        <v>61.9716960641058</v>
      </c>
      <c r="AB7" s="107">
        <v>61.84819819783477</v>
      </c>
      <c r="AC7" s="116">
        <f aca="true" t="shared" si="8" ref="AC7:AC30">AA7-AB7</f>
        <v>0.12349786627103043</v>
      </c>
      <c r="AD7" s="107">
        <v>61.0827932790927</v>
      </c>
      <c r="AE7" s="107">
        <v>61.03683295930519</v>
      </c>
      <c r="AF7" s="116">
        <f aca="true" t="shared" si="9" ref="AF7:AF30">AD7-AE7</f>
        <v>0.04596031978751114</v>
      </c>
      <c r="AG7" s="107">
        <v>64.6084296707966</v>
      </c>
      <c r="AH7" s="107">
        <v>64.27883138097691</v>
      </c>
      <c r="AI7" s="116">
        <f aca="true" t="shared" si="10" ref="AI7:AI30">AG7-AH7</f>
        <v>0.3295982898196854</v>
      </c>
      <c r="AJ7" s="107">
        <v>62.4923568416253</v>
      </c>
      <c r="AK7" s="107">
        <v>61.79229477577969</v>
      </c>
      <c r="AL7" s="116">
        <f aca="true" t="shared" si="11" ref="AL7:AL30">AJ7-AK7</f>
        <v>0.7000620658456143</v>
      </c>
    </row>
    <row r="8" spans="1:38" ht="12.75" customHeight="1">
      <c r="A8" s="80"/>
      <c r="B8" s="152" t="s">
        <v>54</v>
      </c>
      <c r="C8" s="107">
        <v>59.4534809525968</v>
      </c>
      <c r="D8" s="107">
        <v>59.50854461548407</v>
      </c>
      <c r="E8" s="116">
        <f t="shared" si="0"/>
        <v>-0.05506366288727094</v>
      </c>
      <c r="F8" s="107">
        <v>62.6139468285368</v>
      </c>
      <c r="G8" s="107">
        <v>62.498496598048646</v>
      </c>
      <c r="H8" s="116">
        <f t="shared" si="1"/>
        <v>0.1154502304881504</v>
      </c>
      <c r="I8" s="107">
        <v>57.1853553390036</v>
      </c>
      <c r="J8" s="107">
        <v>57.246232165797394</v>
      </c>
      <c r="K8" s="116">
        <f t="shared" si="2"/>
        <v>-0.06087682679379469</v>
      </c>
      <c r="L8" s="107">
        <v>51.5220455410594</v>
      </c>
      <c r="M8" s="107">
        <v>51.55036783186888</v>
      </c>
      <c r="N8" s="116">
        <f t="shared" si="3"/>
        <v>-0.02832229080948423</v>
      </c>
      <c r="O8" s="107">
        <v>55.5305768587392</v>
      </c>
      <c r="P8" s="107">
        <v>55.771631535217736</v>
      </c>
      <c r="Q8" s="116">
        <f t="shared" si="4"/>
        <v>-0.24105467647853374</v>
      </c>
      <c r="R8" s="107">
        <v>56.5521663620865</v>
      </c>
      <c r="S8" s="107">
        <v>56.70577388843402</v>
      </c>
      <c r="T8" s="116">
        <f t="shared" si="5"/>
        <v>-0.15360752634751407</v>
      </c>
      <c r="U8" s="107">
        <v>58.9756314712174</v>
      </c>
      <c r="V8" s="107">
        <v>58.853471945230694</v>
      </c>
      <c r="W8" s="116">
        <f t="shared" si="6"/>
        <v>0.12215952598670299</v>
      </c>
      <c r="X8" s="107">
        <v>56.7145892313047</v>
      </c>
      <c r="Y8" s="107">
        <v>56.43497048951613</v>
      </c>
      <c r="Z8" s="116">
        <f t="shared" si="7"/>
        <v>0.2796187417885676</v>
      </c>
      <c r="AA8" s="107">
        <v>61.6132468603805</v>
      </c>
      <c r="AB8" s="107">
        <v>61.39186342884756</v>
      </c>
      <c r="AC8" s="116">
        <f t="shared" si="8"/>
        <v>0.22138343153294215</v>
      </c>
      <c r="AD8" s="107">
        <v>61.0169118535114</v>
      </c>
      <c r="AE8" s="107">
        <v>60.76497252042804</v>
      </c>
      <c r="AF8" s="116">
        <f t="shared" si="9"/>
        <v>0.2519393330833637</v>
      </c>
      <c r="AG8" s="107">
        <v>64.9716758783959</v>
      </c>
      <c r="AH8" s="107">
        <v>65.14288531044018</v>
      </c>
      <c r="AI8" s="116">
        <f t="shared" si="10"/>
        <v>-0.17120943204427874</v>
      </c>
      <c r="AJ8" s="107">
        <v>62.0730473114993</v>
      </c>
      <c r="AK8" s="107">
        <v>62.128309231861564</v>
      </c>
      <c r="AL8" s="116">
        <f t="shared" si="11"/>
        <v>-0.05526192036226263</v>
      </c>
    </row>
    <row r="9" spans="1:38" ht="12.75" customHeight="1">
      <c r="A9" s="80"/>
      <c r="B9" s="152" t="s">
        <v>55</v>
      </c>
      <c r="C9" s="107">
        <v>58.9936049678677</v>
      </c>
      <c r="D9" s="107">
        <v>59.23957983254795</v>
      </c>
      <c r="E9" s="116">
        <f t="shared" si="0"/>
        <v>-0.24597486468025664</v>
      </c>
      <c r="F9" s="107">
        <v>61.8045914330758</v>
      </c>
      <c r="G9" s="107">
        <v>62.02008556511769</v>
      </c>
      <c r="H9" s="116">
        <f t="shared" si="1"/>
        <v>-0.21549413204188994</v>
      </c>
      <c r="I9" s="107">
        <v>56.762232268783</v>
      </c>
      <c r="J9" s="107">
        <v>57.12918288238229</v>
      </c>
      <c r="K9" s="116">
        <f t="shared" si="2"/>
        <v>-0.36695061359928616</v>
      </c>
      <c r="L9" s="107">
        <v>51.4280190035659</v>
      </c>
      <c r="M9" s="107">
        <v>51.53723393671572</v>
      </c>
      <c r="N9" s="116">
        <f t="shared" si="3"/>
        <v>-0.109214933149822</v>
      </c>
      <c r="O9" s="107">
        <v>54.7301082039382</v>
      </c>
      <c r="P9" s="107">
        <v>54.91782781673288</v>
      </c>
      <c r="Q9" s="116">
        <f t="shared" si="4"/>
        <v>-0.1877196127946803</v>
      </c>
      <c r="R9" s="107">
        <v>56.2546286707738</v>
      </c>
      <c r="S9" s="107">
        <v>56.475263846753684</v>
      </c>
      <c r="T9" s="116">
        <f t="shared" si="5"/>
        <v>-0.22063517597988636</v>
      </c>
      <c r="U9" s="107">
        <v>59.4173197987068</v>
      </c>
      <c r="V9" s="107">
        <v>60.168109789853595</v>
      </c>
      <c r="W9" s="116">
        <f t="shared" si="6"/>
        <v>-0.7507899911467959</v>
      </c>
      <c r="X9" s="107">
        <v>55.7943139714083</v>
      </c>
      <c r="Y9" s="107">
        <v>56.05581783444402</v>
      </c>
      <c r="Z9" s="116">
        <f t="shared" si="7"/>
        <v>-0.2615038630357205</v>
      </c>
      <c r="AA9" s="107">
        <v>61.6755505925434</v>
      </c>
      <c r="AB9" s="107">
        <v>61.749638645847405</v>
      </c>
      <c r="AC9" s="116">
        <f t="shared" si="8"/>
        <v>-0.0740880533040027</v>
      </c>
      <c r="AD9" s="107">
        <v>59.8041048333559</v>
      </c>
      <c r="AE9" s="107">
        <v>60.018699432294056</v>
      </c>
      <c r="AF9" s="116">
        <f t="shared" si="9"/>
        <v>-0.2145945989381559</v>
      </c>
      <c r="AG9" s="107">
        <v>64.1351991574526</v>
      </c>
      <c r="AH9" s="107">
        <v>64.39086157652046</v>
      </c>
      <c r="AI9" s="116">
        <f t="shared" si="10"/>
        <v>-0.25566241906786047</v>
      </c>
      <c r="AJ9" s="107">
        <v>61.5809990411833</v>
      </c>
      <c r="AK9" s="107">
        <v>62.18496772640364</v>
      </c>
      <c r="AL9" s="116">
        <f t="shared" si="11"/>
        <v>-0.6039686852203445</v>
      </c>
    </row>
    <row r="10" spans="1:38" ht="12.75" customHeight="1">
      <c r="A10" s="80"/>
      <c r="B10" s="152" t="s">
        <v>56</v>
      </c>
      <c r="C10" s="107">
        <v>58.4289400995903</v>
      </c>
      <c r="D10" s="107">
        <v>58.458848482661516</v>
      </c>
      <c r="E10" s="116">
        <f t="shared" si="0"/>
        <v>-0.02990838307121635</v>
      </c>
      <c r="F10" s="107">
        <v>61.3326179348355</v>
      </c>
      <c r="G10" s="107">
        <v>61.44008471517213</v>
      </c>
      <c r="H10" s="116">
        <f t="shared" si="1"/>
        <v>-0.1074667803366296</v>
      </c>
      <c r="I10" s="107">
        <v>56.1826705145848</v>
      </c>
      <c r="J10" s="107">
        <v>56.19492642908256</v>
      </c>
      <c r="K10" s="116">
        <f t="shared" si="2"/>
        <v>-0.012255914497757203</v>
      </c>
      <c r="L10" s="107">
        <v>50.3844781646992</v>
      </c>
      <c r="M10" s="107">
        <v>50.53903176007687</v>
      </c>
      <c r="N10" s="116">
        <f t="shared" si="3"/>
        <v>-0.15455359537766356</v>
      </c>
      <c r="O10" s="107">
        <v>54.8417238238584</v>
      </c>
      <c r="P10" s="107">
        <v>54.78965592711567</v>
      </c>
      <c r="Q10" s="116">
        <f t="shared" si="4"/>
        <v>0.052067896742734376</v>
      </c>
      <c r="R10" s="107">
        <v>54.9419707104685</v>
      </c>
      <c r="S10" s="107">
        <v>54.83405552042213</v>
      </c>
      <c r="T10" s="116">
        <f t="shared" si="5"/>
        <v>0.10791519004636996</v>
      </c>
      <c r="U10" s="107">
        <v>59.2685541552936</v>
      </c>
      <c r="V10" s="107">
        <v>59.09409235301285</v>
      </c>
      <c r="W10" s="116">
        <f t="shared" si="6"/>
        <v>0.17446180228075292</v>
      </c>
      <c r="X10" s="107">
        <v>54.9383902239052</v>
      </c>
      <c r="Y10" s="107">
        <v>55.26977009366127</v>
      </c>
      <c r="Z10" s="116">
        <f t="shared" si="7"/>
        <v>-0.3313798697560699</v>
      </c>
      <c r="AA10" s="107">
        <v>61.5143435550194</v>
      </c>
      <c r="AB10" s="107">
        <v>61.77614639428056</v>
      </c>
      <c r="AC10" s="116">
        <f t="shared" si="8"/>
        <v>-0.26180283926115777</v>
      </c>
      <c r="AD10" s="107">
        <v>59.8877104676715</v>
      </c>
      <c r="AE10" s="107">
        <v>59.96646047105375</v>
      </c>
      <c r="AF10" s="116">
        <f t="shared" si="9"/>
        <v>-0.0787500033822468</v>
      </c>
      <c r="AG10" s="107">
        <v>62.9402150605839</v>
      </c>
      <c r="AH10" s="107">
        <v>62.84107115961876</v>
      </c>
      <c r="AI10" s="116">
        <f t="shared" si="10"/>
        <v>0.0991439009651458</v>
      </c>
      <c r="AJ10" s="107">
        <v>60.8082402187795</v>
      </c>
      <c r="AK10" s="107">
        <v>60.83855422750165</v>
      </c>
      <c r="AL10" s="116">
        <f t="shared" si="11"/>
        <v>-0.03031400872215073</v>
      </c>
    </row>
    <row r="11" spans="1:38" ht="12.75" customHeight="1">
      <c r="A11" s="81">
        <v>2009</v>
      </c>
      <c r="B11" s="152" t="s">
        <v>53</v>
      </c>
      <c r="C11" s="107">
        <v>57.7454791248802</v>
      </c>
      <c r="D11" s="107">
        <v>57.422418980101384</v>
      </c>
      <c r="E11" s="116">
        <f t="shared" si="0"/>
        <v>0.3230601447788146</v>
      </c>
      <c r="F11" s="107">
        <v>60.5257497416844</v>
      </c>
      <c r="G11" s="107">
        <v>60.33098763103097</v>
      </c>
      <c r="H11" s="116">
        <f t="shared" si="1"/>
        <v>0.19476211065342852</v>
      </c>
      <c r="I11" s="107">
        <v>55.6506535625345</v>
      </c>
      <c r="J11" s="107">
        <v>55.21821331404303</v>
      </c>
      <c r="K11" s="116">
        <f t="shared" si="2"/>
        <v>0.4324402484914742</v>
      </c>
      <c r="L11" s="107">
        <v>49.4856508422577</v>
      </c>
      <c r="M11" s="107">
        <v>49.2000409849308</v>
      </c>
      <c r="N11" s="116">
        <f t="shared" si="3"/>
        <v>0.2856098573268966</v>
      </c>
      <c r="O11" s="107">
        <v>54.7338960451106</v>
      </c>
      <c r="P11" s="107">
        <v>54.36625554070218</v>
      </c>
      <c r="Q11" s="116">
        <f t="shared" si="4"/>
        <v>0.36764050440842055</v>
      </c>
      <c r="R11" s="107">
        <v>54.1604722290736</v>
      </c>
      <c r="S11" s="107">
        <v>53.611736259040384</v>
      </c>
      <c r="T11" s="116">
        <f t="shared" si="5"/>
        <v>0.5487359700332135</v>
      </c>
      <c r="U11" s="107">
        <v>58.8117116471686</v>
      </c>
      <c r="V11" s="107">
        <v>58.36523005910621</v>
      </c>
      <c r="W11" s="116">
        <f t="shared" si="6"/>
        <v>0.44648158806239024</v>
      </c>
      <c r="X11" s="107">
        <v>54.6201527717595</v>
      </c>
      <c r="Y11" s="107">
        <v>54.30788203708082</v>
      </c>
      <c r="Z11" s="116">
        <f t="shared" si="7"/>
        <v>0.31227073467867683</v>
      </c>
      <c r="AA11" s="107">
        <v>60.8676799803043</v>
      </c>
      <c r="AB11" s="107">
        <v>60.7552449781413</v>
      </c>
      <c r="AC11" s="116">
        <f t="shared" si="8"/>
        <v>0.11243500216300362</v>
      </c>
      <c r="AD11" s="107">
        <v>58.5883828734432</v>
      </c>
      <c r="AE11" s="107">
        <v>58.53723473398448</v>
      </c>
      <c r="AF11" s="116">
        <f t="shared" si="9"/>
        <v>0.051148139458724984</v>
      </c>
      <c r="AG11" s="107">
        <v>62.3357888163064</v>
      </c>
      <c r="AH11" s="107">
        <v>62.023389278417355</v>
      </c>
      <c r="AI11" s="116">
        <f t="shared" si="10"/>
        <v>0.31239953788904273</v>
      </c>
      <c r="AJ11" s="107">
        <v>59.996849651349</v>
      </c>
      <c r="AK11" s="107">
        <v>59.32441927230316</v>
      </c>
      <c r="AL11" s="116">
        <f t="shared" si="11"/>
        <v>0.6724303790458421</v>
      </c>
    </row>
    <row r="12" spans="1:38" ht="12.75" customHeight="1">
      <c r="A12" s="81"/>
      <c r="B12" s="152" t="s">
        <v>54</v>
      </c>
      <c r="C12" s="107">
        <v>56.8323649174491</v>
      </c>
      <c r="D12" s="107">
        <v>56.885315681875184</v>
      </c>
      <c r="E12" s="116">
        <f t="shared" si="0"/>
        <v>-0.05295076442608604</v>
      </c>
      <c r="F12" s="107">
        <v>59.7610243145764</v>
      </c>
      <c r="G12" s="107">
        <v>59.646106909977036</v>
      </c>
      <c r="H12" s="116">
        <f t="shared" si="1"/>
        <v>0.1149174045993675</v>
      </c>
      <c r="I12" s="107">
        <v>54.7330010198455</v>
      </c>
      <c r="J12" s="107">
        <v>54.7948131034951</v>
      </c>
      <c r="K12" s="116">
        <f t="shared" si="2"/>
        <v>-0.061812083649599</v>
      </c>
      <c r="L12" s="107">
        <v>47.5710856514884</v>
      </c>
      <c r="M12" s="107">
        <v>47.5932278521031</v>
      </c>
      <c r="N12" s="116">
        <f t="shared" si="3"/>
        <v>-0.022142200614695184</v>
      </c>
      <c r="O12" s="107">
        <v>53.7366043014247</v>
      </c>
      <c r="P12" s="107">
        <v>53.962640337040334</v>
      </c>
      <c r="Q12" s="116">
        <f t="shared" si="4"/>
        <v>-0.22603603561563546</v>
      </c>
      <c r="R12" s="107">
        <v>53.6675013701015</v>
      </c>
      <c r="S12" s="107">
        <v>53.802438639391156</v>
      </c>
      <c r="T12" s="116">
        <f t="shared" si="5"/>
        <v>-0.134937269289658</v>
      </c>
      <c r="U12" s="107">
        <v>58.3196344563125</v>
      </c>
      <c r="V12" s="107">
        <v>58.21420091993039</v>
      </c>
      <c r="W12" s="116">
        <f t="shared" si="6"/>
        <v>0.10543353638210817</v>
      </c>
      <c r="X12" s="107">
        <v>53.9363163047841</v>
      </c>
      <c r="Y12" s="107">
        <v>53.66369506821298</v>
      </c>
      <c r="Z12" s="116">
        <f t="shared" si="7"/>
        <v>0.27262123657111914</v>
      </c>
      <c r="AA12" s="107">
        <v>60.2021471422552</v>
      </c>
      <c r="AB12" s="107">
        <v>59.99397881962595</v>
      </c>
      <c r="AC12" s="116">
        <f t="shared" si="8"/>
        <v>0.20816832262924834</v>
      </c>
      <c r="AD12" s="107">
        <v>57.5167029958127</v>
      </c>
      <c r="AE12" s="107">
        <v>57.29505622233059</v>
      </c>
      <c r="AF12" s="116">
        <f t="shared" si="9"/>
        <v>0.2216467734821137</v>
      </c>
      <c r="AG12" s="107">
        <v>61.8617479931489</v>
      </c>
      <c r="AH12" s="107">
        <v>62.02559345298898</v>
      </c>
      <c r="AI12" s="116">
        <f t="shared" si="10"/>
        <v>-0.1638454598400756</v>
      </c>
      <c r="AJ12" s="107">
        <v>58.7956502844389</v>
      </c>
      <c r="AK12" s="107">
        <v>58.85299229694564</v>
      </c>
      <c r="AL12" s="116">
        <f t="shared" si="11"/>
        <v>-0.057342012506737206</v>
      </c>
    </row>
    <row r="13" spans="1:38" ht="12.75" customHeight="1">
      <c r="A13" s="81"/>
      <c r="B13" s="152" t="s">
        <v>55</v>
      </c>
      <c r="C13" s="107">
        <v>56.8935770655149</v>
      </c>
      <c r="D13" s="107">
        <v>57.127611060959815</v>
      </c>
      <c r="E13" s="116">
        <f t="shared" si="0"/>
        <v>-0.23403399544491776</v>
      </c>
      <c r="F13" s="107">
        <v>59.4719469370017</v>
      </c>
      <c r="G13" s="107">
        <v>59.682040751461415</v>
      </c>
      <c r="H13" s="116">
        <f t="shared" si="1"/>
        <v>-0.21009381445971798</v>
      </c>
      <c r="I13" s="107">
        <v>54.8528329479397</v>
      </c>
      <c r="J13" s="107">
        <v>55.201691671380146</v>
      </c>
      <c r="K13" s="116">
        <f t="shared" si="2"/>
        <v>-0.34885872344044344</v>
      </c>
      <c r="L13" s="107">
        <v>48.3548503874805</v>
      </c>
      <c r="M13" s="107">
        <v>48.46715509522571</v>
      </c>
      <c r="N13" s="116">
        <f t="shared" si="3"/>
        <v>-0.11230470774521706</v>
      </c>
      <c r="O13" s="107">
        <v>54.0920267892249</v>
      </c>
      <c r="P13" s="107">
        <v>54.274001999126234</v>
      </c>
      <c r="Q13" s="116">
        <f t="shared" si="4"/>
        <v>-0.18197520990133143</v>
      </c>
      <c r="R13" s="107">
        <v>53.8204717707395</v>
      </c>
      <c r="S13" s="107">
        <v>54.03419562224823</v>
      </c>
      <c r="T13" s="116">
        <f t="shared" si="5"/>
        <v>-0.21372385150872475</v>
      </c>
      <c r="U13" s="107">
        <v>58.4663957534145</v>
      </c>
      <c r="V13" s="107">
        <v>59.177225612481465</v>
      </c>
      <c r="W13" s="116">
        <f t="shared" si="6"/>
        <v>-0.7108298590669619</v>
      </c>
      <c r="X13" s="107">
        <v>54.4654672113541</v>
      </c>
      <c r="Y13" s="107">
        <v>54.710797455606695</v>
      </c>
      <c r="Z13" s="116">
        <f t="shared" si="7"/>
        <v>-0.24533024425259242</v>
      </c>
      <c r="AA13" s="107">
        <v>59.904376535633</v>
      </c>
      <c r="AB13" s="107">
        <v>59.962504049623725</v>
      </c>
      <c r="AC13" s="116">
        <f t="shared" si="8"/>
        <v>-0.05812751399072624</v>
      </c>
      <c r="AD13" s="107">
        <v>57.555004087606</v>
      </c>
      <c r="AE13" s="107">
        <v>57.74531076243063</v>
      </c>
      <c r="AF13" s="116">
        <f t="shared" si="9"/>
        <v>-0.19030667482462604</v>
      </c>
      <c r="AG13" s="107">
        <v>61.4157850564714</v>
      </c>
      <c r="AH13" s="107">
        <v>61.6532071269436</v>
      </c>
      <c r="AI13" s="116">
        <f t="shared" si="10"/>
        <v>-0.2374220704721992</v>
      </c>
      <c r="AJ13" s="107">
        <v>57.6100266390405</v>
      </c>
      <c r="AK13" s="107">
        <v>58.16782407647909</v>
      </c>
      <c r="AL13" s="116">
        <f t="shared" si="11"/>
        <v>-0.5577974374385946</v>
      </c>
    </row>
    <row r="14" spans="1:38" ht="12.75" customHeight="1">
      <c r="A14" s="82"/>
      <c r="B14" s="152" t="s">
        <v>56</v>
      </c>
      <c r="C14" s="107">
        <v>56.734495067881</v>
      </c>
      <c r="D14" s="107">
        <v>56.7647419416617</v>
      </c>
      <c r="E14" s="116">
        <f t="shared" si="0"/>
        <v>-0.03024687378069757</v>
      </c>
      <c r="F14" s="107">
        <v>59.178292180627</v>
      </c>
      <c r="G14" s="107">
        <v>59.240560196030536</v>
      </c>
      <c r="H14" s="116">
        <f t="shared" si="1"/>
        <v>-0.06226801540353932</v>
      </c>
      <c r="I14" s="107">
        <v>54.8770895224278</v>
      </c>
      <c r="J14" s="107">
        <v>54.894841029786875</v>
      </c>
      <c r="K14" s="116">
        <f t="shared" si="2"/>
        <v>-0.017751507359072605</v>
      </c>
      <c r="L14" s="107">
        <v>49.271676314662</v>
      </c>
      <c r="M14" s="107">
        <v>49.42500196316484</v>
      </c>
      <c r="N14" s="116">
        <f t="shared" si="3"/>
        <v>-0.15332564850283603</v>
      </c>
      <c r="O14" s="107">
        <v>53.6629599694042</v>
      </c>
      <c r="P14" s="107">
        <v>53.61604223837001</v>
      </c>
      <c r="Q14" s="116">
        <f t="shared" si="4"/>
        <v>0.046917731034191945</v>
      </c>
      <c r="R14" s="107">
        <v>54.0825221127497</v>
      </c>
      <c r="S14" s="107">
        <v>53.975489690002654</v>
      </c>
      <c r="T14" s="116">
        <f t="shared" si="5"/>
        <v>0.1070324227470465</v>
      </c>
      <c r="U14" s="107">
        <v>57.6507135115412</v>
      </c>
      <c r="V14" s="107">
        <v>57.48457853295426</v>
      </c>
      <c r="W14" s="116">
        <f t="shared" si="6"/>
        <v>0.16613497858693904</v>
      </c>
      <c r="X14" s="107">
        <v>54.4699847416281</v>
      </c>
      <c r="Y14" s="107">
        <v>54.82106570423154</v>
      </c>
      <c r="Z14" s="116">
        <f t="shared" si="7"/>
        <v>-0.3510809626034401</v>
      </c>
      <c r="AA14" s="107">
        <v>59.3676299265219</v>
      </c>
      <c r="AB14" s="107">
        <v>59.62297861186304</v>
      </c>
      <c r="AC14" s="116">
        <f t="shared" si="8"/>
        <v>-0.25534868534113997</v>
      </c>
      <c r="AD14" s="107">
        <v>57.0252910327767</v>
      </c>
      <c r="AE14" s="107">
        <v>57.107559102582506</v>
      </c>
      <c r="AF14" s="116">
        <f t="shared" si="9"/>
        <v>-0.08226806980580648</v>
      </c>
      <c r="AG14" s="107">
        <v>61.4435906936197</v>
      </c>
      <c r="AH14" s="107">
        <v>61.350551554564866</v>
      </c>
      <c r="AI14" s="116">
        <f t="shared" si="10"/>
        <v>0.09303913905483086</v>
      </c>
      <c r="AJ14" s="107">
        <v>58.1653036096203</v>
      </c>
      <c r="AK14" s="107">
        <v>58.196750969417366</v>
      </c>
      <c r="AL14" s="116">
        <f t="shared" si="11"/>
        <v>-0.03144735979706326</v>
      </c>
    </row>
    <row r="15" spans="1:38" ht="12.75" customHeight="1">
      <c r="A15" s="81">
        <v>2010</v>
      </c>
      <c r="B15" s="152" t="s">
        <v>53</v>
      </c>
      <c r="C15" s="107">
        <v>56.7591943180972</v>
      </c>
      <c r="D15" s="107">
        <v>56.44389709299562</v>
      </c>
      <c r="E15" s="116">
        <f t="shared" si="0"/>
        <v>0.3152972251015811</v>
      </c>
      <c r="F15" s="107">
        <v>59.1987973516513</v>
      </c>
      <c r="G15" s="107">
        <v>59.04558415184871</v>
      </c>
      <c r="H15" s="116">
        <f t="shared" si="1"/>
        <v>0.15321319980259318</v>
      </c>
      <c r="I15" s="107">
        <v>54.8984158818051</v>
      </c>
      <c r="J15" s="107">
        <v>54.471541015988535</v>
      </c>
      <c r="K15" s="116">
        <f t="shared" si="2"/>
        <v>0.42687486581656486</v>
      </c>
      <c r="L15" s="107">
        <v>50.0349113703234</v>
      </c>
      <c r="M15" s="107">
        <v>49.7400075616109</v>
      </c>
      <c r="N15" s="116">
        <f t="shared" si="3"/>
        <v>0.29490380871249755</v>
      </c>
      <c r="O15" s="107">
        <v>54.0213260705208</v>
      </c>
      <c r="P15" s="107">
        <v>53.67144914488032</v>
      </c>
      <c r="Q15" s="116">
        <f t="shared" si="4"/>
        <v>0.3498769256404799</v>
      </c>
      <c r="R15" s="107">
        <v>54.0288443956186</v>
      </c>
      <c r="S15" s="107">
        <v>53.49515813745144</v>
      </c>
      <c r="T15" s="116">
        <f t="shared" si="5"/>
        <v>0.5336862581671582</v>
      </c>
      <c r="U15" s="107">
        <v>56.334696461305</v>
      </c>
      <c r="V15" s="107">
        <v>55.91625790800191</v>
      </c>
      <c r="W15" s="116">
        <f t="shared" si="6"/>
        <v>0.41843855330309054</v>
      </c>
      <c r="X15" s="107">
        <v>54.6678087352315</v>
      </c>
      <c r="Y15" s="107">
        <v>54.356643563772685</v>
      </c>
      <c r="Z15" s="116">
        <f t="shared" si="7"/>
        <v>0.3111651714588177</v>
      </c>
      <c r="AA15" s="107">
        <v>58.8141218388487</v>
      </c>
      <c r="AB15" s="107">
        <v>58.701055279657425</v>
      </c>
      <c r="AC15" s="116">
        <f t="shared" si="8"/>
        <v>0.11306655919127451</v>
      </c>
      <c r="AD15" s="107">
        <v>57.4149032913925</v>
      </c>
      <c r="AE15" s="107">
        <v>57.35376166302677</v>
      </c>
      <c r="AF15" s="116">
        <f t="shared" si="9"/>
        <v>0.0611416283657249</v>
      </c>
      <c r="AG15" s="107">
        <v>61.4508048109915</v>
      </c>
      <c r="AH15" s="107">
        <v>61.144611687904394</v>
      </c>
      <c r="AI15" s="116">
        <f t="shared" si="10"/>
        <v>0.30619312308710533</v>
      </c>
      <c r="AJ15" s="107">
        <v>58.4755964595812</v>
      </c>
      <c r="AK15" s="107">
        <v>57.822430205245325</v>
      </c>
      <c r="AL15" s="116">
        <f t="shared" si="11"/>
        <v>0.653166254335872</v>
      </c>
    </row>
    <row r="16" spans="1:38" ht="12.75" customHeight="1">
      <c r="A16" s="81"/>
      <c r="B16" s="152" t="s">
        <v>54</v>
      </c>
      <c r="C16" s="107">
        <v>57.127110828161</v>
      </c>
      <c r="D16" s="107">
        <v>57.18223656178593</v>
      </c>
      <c r="E16" s="116">
        <f t="shared" si="0"/>
        <v>-0.055125733624926454</v>
      </c>
      <c r="F16" s="107">
        <v>59.5135091550188</v>
      </c>
      <c r="G16" s="107">
        <v>59.42360112715309</v>
      </c>
      <c r="H16" s="116">
        <f t="shared" si="1"/>
        <v>0.08990802786571095</v>
      </c>
      <c r="I16" s="107">
        <v>55.4198145960301</v>
      </c>
      <c r="J16" s="107">
        <v>55.48118991452189</v>
      </c>
      <c r="K16" s="116">
        <f t="shared" si="2"/>
        <v>-0.06137531849179112</v>
      </c>
      <c r="L16" s="107">
        <v>50.8806276909096</v>
      </c>
      <c r="M16" s="107">
        <v>50.88931702532315</v>
      </c>
      <c r="N16" s="116">
        <f t="shared" si="3"/>
        <v>-0.00868933441355324</v>
      </c>
      <c r="O16" s="107">
        <v>54.5285125404204</v>
      </c>
      <c r="P16" s="107">
        <v>54.737438234097546</v>
      </c>
      <c r="Q16" s="116">
        <f t="shared" si="4"/>
        <v>-0.20892569367714486</v>
      </c>
      <c r="R16" s="107">
        <v>53.6941113899519</v>
      </c>
      <c r="S16" s="107">
        <v>53.81394208734685</v>
      </c>
      <c r="T16" s="116">
        <f t="shared" si="5"/>
        <v>-0.11983069739495278</v>
      </c>
      <c r="U16" s="107">
        <v>56.4506407861359</v>
      </c>
      <c r="V16" s="107">
        <v>56.36230792196876</v>
      </c>
      <c r="W16" s="116">
        <f t="shared" si="6"/>
        <v>0.08833286416714259</v>
      </c>
      <c r="X16" s="107">
        <v>55.8721584129093</v>
      </c>
      <c r="Y16" s="107">
        <v>55.570358236095885</v>
      </c>
      <c r="Z16" s="116">
        <f t="shared" si="7"/>
        <v>0.30180017681341553</v>
      </c>
      <c r="AA16" s="107">
        <v>59.5524229991482</v>
      </c>
      <c r="AB16" s="107">
        <v>59.36382176109647</v>
      </c>
      <c r="AC16" s="116">
        <f t="shared" si="8"/>
        <v>0.18860123805173146</v>
      </c>
      <c r="AD16" s="107">
        <v>57.708519365041</v>
      </c>
      <c r="AE16" s="107">
        <v>57.511743136726736</v>
      </c>
      <c r="AF16" s="116">
        <f t="shared" si="9"/>
        <v>0.19677622831426334</v>
      </c>
      <c r="AG16" s="107">
        <v>61.4040469482372</v>
      </c>
      <c r="AH16" s="107">
        <v>61.576020492222895</v>
      </c>
      <c r="AI16" s="116">
        <f t="shared" si="10"/>
        <v>-0.1719735439856933</v>
      </c>
      <c r="AJ16" s="107">
        <v>59.588725901934</v>
      </c>
      <c r="AK16" s="107">
        <v>59.643680031262214</v>
      </c>
      <c r="AL16" s="116">
        <f t="shared" si="11"/>
        <v>-0.054954129328216084</v>
      </c>
    </row>
    <row r="17" spans="1:38" ht="12.75" customHeight="1">
      <c r="A17" s="81"/>
      <c r="B17" s="152" t="s">
        <v>55</v>
      </c>
      <c r="C17" s="107">
        <v>57.2856440699371</v>
      </c>
      <c r="D17" s="107">
        <v>57.514596664499464</v>
      </c>
      <c r="E17" s="116">
        <f t="shared" si="0"/>
        <v>-0.22895259456236516</v>
      </c>
      <c r="F17" s="107">
        <v>59.9682758793705</v>
      </c>
      <c r="G17" s="107">
        <v>60.15454313397848</v>
      </c>
      <c r="H17" s="116">
        <f t="shared" si="1"/>
        <v>-0.18626725460797644</v>
      </c>
      <c r="I17" s="107">
        <v>55.1628575114996</v>
      </c>
      <c r="J17" s="107">
        <v>55.503709883605126</v>
      </c>
      <c r="K17" s="116">
        <f t="shared" si="2"/>
        <v>-0.3408523721055232</v>
      </c>
      <c r="L17" s="107">
        <v>50.1793968794457</v>
      </c>
      <c r="M17" s="107">
        <v>50.31304569260131</v>
      </c>
      <c r="N17" s="116">
        <f t="shared" si="3"/>
        <v>-0.1336488131556095</v>
      </c>
      <c r="O17" s="107">
        <v>54.4241667598909</v>
      </c>
      <c r="P17" s="107">
        <v>54.61335806279257</v>
      </c>
      <c r="Q17" s="116">
        <f t="shared" si="4"/>
        <v>-0.1891913029016692</v>
      </c>
      <c r="R17" s="107">
        <v>52.9973261108426</v>
      </c>
      <c r="S17" s="107">
        <v>53.208732894381875</v>
      </c>
      <c r="T17" s="116">
        <f t="shared" si="5"/>
        <v>-0.21140678353927456</v>
      </c>
      <c r="U17" s="107">
        <v>56.4123578495904</v>
      </c>
      <c r="V17" s="107">
        <v>57.07130428618383</v>
      </c>
      <c r="W17" s="116">
        <f t="shared" si="6"/>
        <v>-0.6589464365934319</v>
      </c>
      <c r="X17" s="107">
        <v>54.9253049830344</v>
      </c>
      <c r="Y17" s="107">
        <v>55.16533134797946</v>
      </c>
      <c r="Z17" s="116">
        <f t="shared" si="7"/>
        <v>-0.24002636494505936</v>
      </c>
      <c r="AA17" s="107">
        <v>60.2069552430657</v>
      </c>
      <c r="AB17" s="107">
        <v>60.256768613862974</v>
      </c>
      <c r="AC17" s="116">
        <f t="shared" si="8"/>
        <v>-0.049813370797274104</v>
      </c>
      <c r="AD17" s="107">
        <v>58.3353551574255</v>
      </c>
      <c r="AE17" s="107">
        <v>58.504827982730575</v>
      </c>
      <c r="AF17" s="116">
        <f t="shared" si="9"/>
        <v>-0.16947282530507835</v>
      </c>
      <c r="AG17" s="107">
        <v>61.717767309977</v>
      </c>
      <c r="AH17" s="107">
        <v>61.93047711905994</v>
      </c>
      <c r="AI17" s="116">
        <f t="shared" si="10"/>
        <v>-0.2127098090829378</v>
      </c>
      <c r="AJ17" s="107">
        <v>60.109374491322</v>
      </c>
      <c r="AK17" s="107">
        <v>60.69432962027916</v>
      </c>
      <c r="AL17" s="116">
        <f t="shared" si="11"/>
        <v>-0.5849551289571622</v>
      </c>
    </row>
    <row r="18" spans="1:38" ht="12.75" customHeight="1">
      <c r="A18" s="81"/>
      <c r="B18" s="152" t="s">
        <v>56</v>
      </c>
      <c r="C18" s="107">
        <v>57.3107053895951</v>
      </c>
      <c r="D18" s="107">
        <v>57.34516118459858</v>
      </c>
      <c r="E18" s="116">
        <f t="shared" si="0"/>
        <v>-0.03445579500348117</v>
      </c>
      <c r="F18" s="107">
        <v>60.1961140332063</v>
      </c>
      <c r="G18" s="107">
        <v>60.22245002327058</v>
      </c>
      <c r="H18" s="116">
        <f t="shared" si="1"/>
        <v>-0.026335990064282555</v>
      </c>
      <c r="I18" s="107">
        <v>55.1138662043195</v>
      </c>
      <c r="J18" s="107">
        <v>55.14611658656096</v>
      </c>
      <c r="K18" s="116">
        <f t="shared" si="2"/>
        <v>-0.03225038224145749</v>
      </c>
      <c r="L18" s="107">
        <v>49.4632378339984</v>
      </c>
      <c r="M18" s="107">
        <v>49.630319998922204</v>
      </c>
      <c r="N18" s="116">
        <f t="shared" si="3"/>
        <v>-0.167082164923805</v>
      </c>
      <c r="O18" s="107">
        <v>54.8025956135057</v>
      </c>
      <c r="P18" s="107">
        <v>54.75998122116103</v>
      </c>
      <c r="Q18" s="116">
        <f t="shared" si="4"/>
        <v>0.04261439234467446</v>
      </c>
      <c r="R18" s="107">
        <v>53.8961863199311</v>
      </c>
      <c r="S18" s="107">
        <v>53.79339435074609</v>
      </c>
      <c r="T18" s="116">
        <f t="shared" si="5"/>
        <v>0.10279196918500588</v>
      </c>
      <c r="U18" s="107">
        <v>57.0046957935421</v>
      </c>
      <c r="V18" s="107">
        <v>56.84377764870836</v>
      </c>
      <c r="W18" s="116">
        <f t="shared" si="6"/>
        <v>0.16091814483373668</v>
      </c>
      <c r="X18" s="107">
        <v>53.4952225238785</v>
      </c>
      <c r="Y18" s="107">
        <v>53.863234353619205</v>
      </c>
      <c r="Z18" s="116">
        <f t="shared" si="7"/>
        <v>-0.368011829740702</v>
      </c>
      <c r="AA18" s="107">
        <v>60.7105762394082</v>
      </c>
      <c r="AB18" s="107">
        <v>60.97052011743694</v>
      </c>
      <c r="AC18" s="116">
        <f t="shared" si="8"/>
        <v>-0.25994387802874286</v>
      </c>
      <c r="AD18" s="107">
        <v>58.2671851774706</v>
      </c>
      <c r="AE18" s="107">
        <v>58.35921683530297</v>
      </c>
      <c r="AF18" s="116">
        <f t="shared" si="9"/>
        <v>-0.0920316578323721</v>
      </c>
      <c r="AG18" s="107">
        <v>61.8589892892205</v>
      </c>
      <c r="AH18" s="107">
        <v>61.786483975606934</v>
      </c>
      <c r="AI18" s="116">
        <f t="shared" si="10"/>
        <v>0.07250531361356849</v>
      </c>
      <c r="AJ18" s="107">
        <v>59.6791323800098</v>
      </c>
      <c r="AK18" s="107">
        <v>59.7090098150632</v>
      </c>
      <c r="AL18" s="116">
        <f t="shared" si="11"/>
        <v>-0.029877435053400347</v>
      </c>
    </row>
    <row r="19" spans="1:38" ht="12.75" customHeight="1">
      <c r="A19" s="81">
        <v>2011</v>
      </c>
      <c r="B19" s="152" t="s">
        <v>53</v>
      </c>
      <c r="C19" s="107">
        <v>57.4356178898774</v>
      </c>
      <c r="D19" s="107">
        <v>57.116536478226124</v>
      </c>
      <c r="E19" s="116">
        <f t="shared" si="0"/>
        <v>0.31908141165127546</v>
      </c>
      <c r="F19" s="107">
        <v>60.4253412717193</v>
      </c>
      <c r="G19" s="107">
        <v>60.29447001346029</v>
      </c>
      <c r="H19" s="116">
        <f t="shared" si="1"/>
        <v>0.13087125825900614</v>
      </c>
      <c r="I19" s="107">
        <v>55.1169513647382</v>
      </c>
      <c r="J19" s="107">
        <v>54.688958685890796</v>
      </c>
      <c r="K19" s="116">
        <f t="shared" si="2"/>
        <v>0.4279926788474029</v>
      </c>
      <c r="L19" s="107">
        <v>49.2947967120227</v>
      </c>
      <c r="M19" s="107">
        <v>48.98691042687206</v>
      </c>
      <c r="N19" s="116">
        <f t="shared" si="3"/>
        <v>0.3078862851506443</v>
      </c>
      <c r="O19" s="107">
        <v>54.3154542592632</v>
      </c>
      <c r="P19" s="107">
        <v>53.96149558128123</v>
      </c>
      <c r="Q19" s="116">
        <f t="shared" si="4"/>
        <v>0.35395867798197145</v>
      </c>
      <c r="R19" s="107">
        <v>53.470063347734</v>
      </c>
      <c r="S19" s="107">
        <v>52.94151387398346</v>
      </c>
      <c r="T19" s="116">
        <f t="shared" si="5"/>
        <v>0.5285494737505374</v>
      </c>
      <c r="U19" s="107">
        <v>57.6188297599631</v>
      </c>
      <c r="V19" s="107">
        <v>57.202605383357316</v>
      </c>
      <c r="W19" s="116">
        <f t="shared" si="6"/>
        <v>0.4162243766057827</v>
      </c>
      <c r="X19" s="107">
        <v>54.3484859769155</v>
      </c>
      <c r="Y19" s="107">
        <v>54.03382717290541</v>
      </c>
      <c r="Z19" s="116">
        <f t="shared" si="7"/>
        <v>0.3146588040100866</v>
      </c>
      <c r="AA19" s="107">
        <v>61.6656780119238</v>
      </c>
      <c r="AB19" s="107">
        <v>61.528405352310514</v>
      </c>
      <c r="AC19" s="116">
        <f t="shared" si="8"/>
        <v>0.13727265961328783</v>
      </c>
      <c r="AD19" s="107">
        <v>58.6506946197239</v>
      </c>
      <c r="AE19" s="107">
        <v>58.58871009681853</v>
      </c>
      <c r="AF19" s="116">
        <f t="shared" si="9"/>
        <v>0.06198452290536949</v>
      </c>
      <c r="AG19" s="107">
        <v>61.6725951147546</v>
      </c>
      <c r="AH19" s="107">
        <v>61.35397888519165</v>
      </c>
      <c r="AI19" s="116">
        <f t="shared" si="10"/>
        <v>0.31861622956294866</v>
      </c>
      <c r="AJ19" s="107">
        <v>59.5224084839534</v>
      </c>
      <c r="AK19" s="107">
        <v>58.858083562588156</v>
      </c>
      <c r="AL19" s="116">
        <f t="shared" si="11"/>
        <v>0.6643249213652425</v>
      </c>
    </row>
    <row r="20" spans="1:38" ht="12.75" customHeight="1">
      <c r="A20" s="81"/>
      <c r="B20" s="152" t="s">
        <v>54</v>
      </c>
      <c r="C20" s="107">
        <v>57.2714766636284</v>
      </c>
      <c r="D20" s="107">
        <v>57.32631802289268</v>
      </c>
      <c r="E20" s="116">
        <f t="shared" si="0"/>
        <v>-0.05484135926428024</v>
      </c>
      <c r="F20" s="107">
        <v>60.048540004689</v>
      </c>
      <c r="G20" s="107">
        <v>60.00781122862442</v>
      </c>
      <c r="H20" s="116">
        <f t="shared" si="1"/>
        <v>0.04072877606458292</v>
      </c>
      <c r="I20" s="107">
        <v>55.2283907115248</v>
      </c>
      <c r="J20" s="107">
        <v>55.28176162315048</v>
      </c>
      <c r="K20" s="116">
        <f t="shared" si="2"/>
        <v>-0.05337091162567731</v>
      </c>
      <c r="L20" s="107">
        <v>50.101511496022</v>
      </c>
      <c r="M20" s="107">
        <v>50.08725288990068</v>
      </c>
      <c r="N20" s="116">
        <f t="shared" si="3"/>
        <v>0.014258606121316575</v>
      </c>
      <c r="O20" s="107">
        <v>54.6295437375863</v>
      </c>
      <c r="P20" s="107">
        <v>54.83812383651012</v>
      </c>
      <c r="Q20" s="116">
        <f t="shared" si="4"/>
        <v>-0.208580098923818</v>
      </c>
      <c r="R20" s="107">
        <v>54.1482230218417</v>
      </c>
      <c r="S20" s="107">
        <v>54.26879905417057</v>
      </c>
      <c r="T20" s="116">
        <f t="shared" si="5"/>
        <v>-0.12057603232887004</v>
      </c>
      <c r="U20" s="107">
        <v>57.9154743396888</v>
      </c>
      <c r="V20" s="107">
        <v>57.83853392505499</v>
      </c>
      <c r="W20" s="116">
        <f t="shared" si="6"/>
        <v>0.0769404146338104</v>
      </c>
      <c r="X20" s="107">
        <v>54.0648352785364</v>
      </c>
      <c r="Y20" s="107">
        <v>53.769655393126506</v>
      </c>
      <c r="Z20" s="116">
        <f t="shared" si="7"/>
        <v>0.2951798854098939</v>
      </c>
      <c r="AA20" s="107">
        <v>61.3352941092516</v>
      </c>
      <c r="AB20" s="107">
        <v>61.16940125331285</v>
      </c>
      <c r="AC20" s="116">
        <f t="shared" si="8"/>
        <v>0.16589285593875047</v>
      </c>
      <c r="AD20" s="107">
        <v>58.0079378570251</v>
      </c>
      <c r="AE20" s="107">
        <v>57.80909926693436</v>
      </c>
      <c r="AF20" s="116">
        <f t="shared" si="9"/>
        <v>0.19883859009073745</v>
      </c>
      <c r="AG20" s="107">
        <v>61.4599727627496</v>
      </c>
      <c r="AH20" s="107">
        <v>61.654654356592765</v>
      </c>
      <c r="AI20" s="116">
        <f t="shared" si="10"/>
        <v>-0.19468159384316408</v>
      </c>
      <c r="AJ20" s="107">
        <v>58.8886101918436</v>
      </c>
      <c r="AK20" s="107">
        <v>58.94330441976011</v>
      </c>
      <c r="AL20" s="116">
        <f t="shared" si="11"/>
        <v>-0.05469422791651368</v>
      </c>
    </row>
    <row r="21" spans="1:38" ht="12.75" customHeight="1">
      <c r="A21" s="81"/>
      <c r="B21" s="152" t="s">
        <v>55</v>
      </c>
      <c r="C21" s="107">
        <v>57.2900768634643</v>
      </c>
      <c r="D21" s="107">
        <v>57.5190471702413</v>
      </c>
      <c r="E21" s="116">
        <f t="shared" si="0"/>
        <v>-0.2289703067770006</v>
      </c>
      <c r="F21" s="107">
        <v>59.9235469496435</v>
      </c>
      <c r="G21" s="107">
        <v>60.06420641248831</v>
      </c>
      <c r="H21" s="116">
        <f t="shared" si="1"/>
        <v>-0.140659462844809</v>
      </c>
      <c r="I21" s="107">
        <v>55.243270118732</v>
      </c>
      <c r="J21" s="107">
        <v>55.575062953484114</v>
      </c>
      <c r="K21" s="116">
        <f t="shared" si="2"/>
        <v>-0.33179283475211463</v>
      </c>
      <c r="L21" s="107">
        <v>49.6322247941064</v>
      </c>
      <c r="M21" s="107">
        <v>49.80122781592916</v>
      </c>
      <c r="N21" s="116">
        <f t="shared" si="3"/>
        <v>-0.1690030218227605</v>
      </c>
      <c r="O21" s="107">
        <v>55.0861504576925</v>
      </c>
      <c r="P21" s="107">
        <v>55.277642969805605</v>
      </c>
      <c r="Q21" s="116">
        <f t="shared" si="4"/>
        <v>-0.1914925121131077</v>
      </c>
      <c r="R21" s="107">
        <v>53.3468508537065</v>
      </c>
      <c r="S21" s="107">
        <v>53.559651892500916</v>
      </c>
      <c r="T21" s="116">
        <f t="shared" si="5"/>
        <v>-0.21280103879441725</v>
      </c>
      <c r="U21" s="107">
        <v>57.4597779460738</v>
      </c>
      <c r="V21" s="107">
        <v>58.09869010289535</v>
      </c>
      <c r="W21" s="116">
        <f t="shared" si="6"/>
        <v>-0.6389121568215472</v>
      </c>
      <c r="X21" s="107">
        <v>54.1577725984616</v>
      </c>
      <c r="Y21" s="107">
        <v>54.3944448052496</v>
      </c>
      <c r="Z21" s="116">
        <f t="shared" si="7"/>
        <v>-0.2366722067880005</v>
      </c>
      <c r="AA21" s="107">
        <v>60.7778344911951</v>
      </c>
      <c r="AB21" s="107">
        <v>60.82525949411824</v>
      </c>
      <c r="AC21" s="116">
        <f t="shared" si="8"/>
        <v>-0.047425002923141335</v>
      </c>
      <c r="AD21" s="107">
        <v>57.9801552256885</v>
      </c>
      <c r="AE21" s="107">
        <v>58.14859614321194</v>
      </c>
      <c r="AF21" s="116">
        <f t="shared" si="9"/>
        <v>-0.1684409175234407</v>
      </c>
      <c r="AG21" s="107">
        <v>61.5044127256994</v>
      </c>
      <c r="AH21" s="107">
        <v>61.680400675326865</v>
      </c>
      <c r="AI21" s="116">
        <f t="shared" si="10"/>
        <v>-0.17598794962746211</v>
      </c>
      <c r="AJ21" s="107">
        <v>59.5109066585124</v>
      </c>
      <c r="AK21" s="107">
        <v>60.09003778892288</v>
      </c>
      <c r="AL21" s="116">
        <f t="shared" si="11"/>
        <v>-0.5791311304104809</v>
      </c>
    </row>
    <row r="22" spans="1:38" ht="12.75" customHeight="1">
      <c r="A22" s="81"/>
      <c r="B22" s="152" t="s">
        <v>56</v>
      </c>
      <c r="C22" s="107">
        <v>57.4374322400984</v>
      </c>
      <c r="D22" s="107">
        <v>57.471964224089845</v>
      </c>
      <c r="E22" s="116">
        <f t="shared" si="0"/>
        <v>-0.034531983991442416</v>
      </c>
      <c r="F22" s="107">
        <v>60.019824572929</v>
      </c>
      <c r="G22" s="107">
        <v>60.04020994913639</v>
      </c>
      <c r="H22" s="116">
        <f t="shared" si="1"/>
        <v>-0.020385376207393335</v>
      </c>
      <c r="I22" s="107">
        <v>55.4562210539915</v>
      </c>
      <c r="J22" s="107">
        <v>55.50680669136941</v>
      </c>
      <c r="K22" s="116">
        <f t="shared" si="2"/>
        <v>-0.050585637377913883</v>
      </c>
      <c r="L22" s="107">
        <v>50.8939973445487</v>
      </c>
      <c r="M22" s="107">
        <v>51.0675324563118</v>
      </c>
      <c r="N22" s="116">
        <f t="shared" si="3"/>
        <v>-0.1735351117631012</v>
      </c>
      <c r="O22" s="107">
        <v>54.6777977509265</v>
      </c>
      <c r="P22" s="107">
        <v>54.6352803963152</v>
      </c>
      <c r="Q22" s="116">
        <f t="shared" si="4"/>
        <v>0.042517354611298686</v>
      </c>
      <c r="R22" s="107">
        <v>53.4384611804274</v>
      </c>
      <c r="S22" s="107">
        <v>53.85968455365854</v>
      </c>
      <c r="T22" s="116">
        <f t="shared" si="5"/>
        <v>-0.4212233732311361</v>
      </c>
      <c r="U22" s="107">
        <v>57.4847172365738</v>
      </c>
      <c r="V22" s="107">
        <v>57.32934737901595</v>
      </c>
      <c r="W22" s="116">
        <f t="shared" si="6"/>
        <v>0.15536985755785082</v>
      </c>
      <c r="X22" s="107">
        <v>54.6367853152625</v>
      </c>
      <c r="Y22" s="107">
        <v>55.01265033882834</v>
      </c>
      <c r="Z22" s="116">
        <f t="shared" si="7"/>
        <v>-0.3758650235658365</v>
      </c>
      <c r="AA22" s="107">
        <v>61.0796551870533</v>
      </c>
      <c r="AB22" s="107">
        <v>61.32793434018463</v>
      </c>
      <c r="AC22" s="116">
        <f t="shared" si="8"/>
        <v>-0.2482791531313353</v>
      </c>
      <c r="AD22" s="107">
        <v>57.8229090712377</v>
      </c>
      <c r="AE22" s="107">
        <v>57.91423900864133</v>
      </c>
      <c r="AF22" s="116">
        <f t="shared" si="9"/>
        <v>-0.09132993740362849</v>
      </c>
      <c r="AG22" s="107">
        <v>61.601917115514</v>
      </c>
      <c r="AH22" s="107">
        <v>61.55969363585244</v>
      </c>
      <c r="AI22" s="116">
        <f t="shared" si="10"/>
        <v>0.04222347966155837</v>
      </c>
      <c r="AJ22" s="107">
        <v>59.5494298935653</v>
      </c>
      <c r="AK22" s="107">
        <v>59.57924239663238</v>
      </c>
      <c r="AL22" s="116">
        <f t="shared" si="11"/>
        <v>-0.0298125030670775</v>
      </c>
    </row>
    <row r="23" spans="1:38" ht="12.75" customHeight="1">
      <c r="A23" s="81">
        <v>2012</v>
      </c>
      <c r="B23" s="152" t="s">
        <v>53</v>
      </c>
      <c r="C23" s="107">
        <v>57.9852512573293</v>
      </c>
      <c r="D23" s="107">
        <v>57.66311637574811</v>
      </c>
      <c r="E23" s="116">
        <f t="shared" si="0"/>
        <v>0.3221348815811922</v>
      </c>
      <c r="F23" s="107">
        <v>60.5337881442314</v>
      </c>
      <c r="G23" s="107">
        <v>60.37671899428575</v>
      </c>
      <c r="H23" s="116">
        <f t="shared" si="1"/>
        <v>0.1570691499456487</v>
      </c>
      <c r="I23" s="107">
        <v>56.0125026061711</v>
      </c>
      <c r="J23" s="107">
        <v>55.58027632984345</v>
      </c>
      <c r="K23" s="116">
        <f t="shared" si="2"/>
        <v>0.432226276327647</v>
      </c>
      <c r="L23" s="107">
        <v>51.6153477597768</v>
      </c>
      <c r="M23" s="107">
        <v>51.27650695622009</v>
      </c>
      <c r="N23" s="116">
        <f t="shared" si="3"/>
        <v>0.33884080355671387</v>
      </c>
      <c r="O23" s="107">
        <v>55.0280578684019</v>
      </c>
      <c r="P23" s="107">
        <v>54.66945535211235</v>
      </c>
      <c r="Q23" s="116">
        <f t="shared" si="4"/>
        <v>0.358602516289551</v>
      </c>
      <c r="R23" s="107">
        <v>54.095159751785</v>
      </c>
      <c r="S23" s="107">
        <v>54.00473254841649</v>
      </c>
      <c r="T23" s="116">
        <f t="shared" si="5"/>
        <v>0.09042720336850607</v>
      </c>
      <c r="U23" s="107">
        <v>58.5563392020913</v>
      </c>
      <c r="V23" s="107">
        <v>58.15137288644745</v>
      </c>
      <c r="W23" s="116">
        <f t="shared" si="6"/>
        <v>0.4049663156438541</v>
      </c>
      <c r="X23" s="107">
        <v>55.2510677812379</v>
      </c>
      <c r="Y23" s="107">
        <v>54.93118334272009</v>
      </c>
      <c r="Z23" s="116">
        <f t="shared" si="7"/>
        <v>0.31988443851781057</v>
      </c>
      <c r="AA23" s="107">
        <v>61.3253837046256</v>
      </c>
      <c r="AB23" s="107">
        <v>61.18278429871151</v>
      </c>
      <c r="AC23" s="116">
        <f t="shared" si="8"/>
        <v>0.14259940591409048</v>
      </c>
      <c r="AD23" s="107">
        <v>58.6530584879593</v>
      </c>
      <c r="AE23" s="107">
        <v>58.59107146770979</v>
      </c>
      <c r="AF23" s="116">
        <f t="shared" si="9"/>
        <v>0.06198702024951075</v>
      </c>
      <c r="AG23" s="107">
        <v>62.1904451690988</v>
      </c>
      <c r="AH23" s="107">
        <v>61.8455651278742</v>
      </c>
      <c r="AI23" s="116">
        <f t="shared" si="10"/>
        <v>0.3448800412245987</v>
      </c>
      <c r="AJ23" s="107">
        <v>59.7546997181655</v>
      </c>
      <c r="AK23" s="107">
        <v>59.0877822065248</v>
      </c>
      <c r="AL23" s="116">
        <f t="shared" si="11"/>
        <v>0.6669175116406976</v>
      </c>
    </row>
    <row r="24" spans="1:38" ht="12.75" customHeight="1">
      <c r="A24" s="83"/>
      <c r="B24" s="153" t="s">
        <v>54</v>
      </c>
      <c r="C24" s="107">
        <v>58.4988134147373</v>
      </c>
      <c r="D24" s="107">
        <v>58.55483003145705</v>
      </c>
      <c r="E24" s="116">
        <f t="shared" si="0"/>
        <v>-0.05601661671975222</v>
      </c>
      <c r="F24" s="107">
        <v>60.9059532971176</v>
      </c>
      <c r="G24" s="107">
        <v>60.94496869154121</v>
      </c>
      <c r="H24" s="116">
        <f t="shared" si="1"/>
        <v>-0.03901539442361468</v>
      </c>
      <c r="I24" s="107">
        <v>56.6734488866562</v>
      </c>
      <c r="J24" s="107">
        <v>56.713755445073545</v>
      </c>
      <c r="K24" s="116">
        <f t="shared" si="2"/>
        <v>-0.040306558417341876</v>
      </c>
      <c r="L24" s="107">
        <v>51.6610094057127</v>
      </c>
      <c r="M24" s="107">
        <v>51.62758379677177</v>
      </c>
      <c r="N24" s="116">
        <f t="shared" si="3"/>
        <v>0.03342560894092372</v>
      </c>
      <c r="O24" s="107">
        <v>56.0174347054339</v>
      </c>
      <c r="P24" s="107">
        <v>56.23131388984217</v>
      </c>
      <c r="Q24" s="116">
        <f t="shared" si="4"/>
        <v>-0.21387918440827036</v>
      </c>
      <c r="R24" s="107">
        <v>54.7507934218168</v>
      </c>
      <c r="S24" s="107">
        <v>54.87271123877865</v>
      </c>
      <c r="T24" s="116">
        <f t="shared" si="5"/>
        <v>-0.12191781696184734</v>
      </c>
      <c r="U24" s="107">
        <v>58.7765010143712</v>
      </c>
      <c r="V24" s="107">
        <v>58.69470161069978</v>
      </c>
      <c r="W24" s="116">
        <f t="shared" si="6"/>
        <v>0.08179940367141825</v>
      </c>
      <c r="X24" s="107">
        <v>55.9977169680374</v>
      </c>
      <c r="Y24" s="107">
        <v>55.69198404736632</v>
      </c>
      <c r="Z24" s="116">
        <f t="shared" si="7"/>
        <v>0.30573292067108326</v>
      </c>
      <c r="AA24" s="107">
        <v>61.1738730386271</v>
      </c>
      <c r="AB24" s="107">
        <v>61.02863008201197</v>
      </c>
      <c r="AC24" s="116">
        <f t="shared" si="8"/>
        <v>0.1452429566151281</v>
      </c>
      <c r="AD24" s="107">
        <v>59.9223421382799</v>
      </c>
      <c r="AE24" s="107">
        <v>59.71694139394621</v>
      </c>
      <c r="AF24" s="116">
        <f t="shared" si="9"/>
        <v>0.20540074433369426</v>
      </c>
      <c r="AG24" s="107">
        <v>62.031158200223</v>
      </c>
      <c r="AH24" s="107">
        <v>62.2615996776055</v>
      </c>
      <c r="AI24" s="116">
        <f t="shared" si="10"/>
        <v>-0.23044147738250587</v>
      </c>
      <c r="AJ24" s="107">
        <v>61.1072887601925</v>
      </c>
      <c r="AK24" s="107">
        <v>61.164043637628275</v>
      </c>
      <c r="AL24" s="116">
        <f t="shared" si="11"/>
        <v>-0.05675487743577179</v>
      </c>
    </row>
    <row r="25" spans="1:38" ht="12.75" customHeight="1">
      <c r="A25" s="83"/>
      <c r="B25" s="152" t="s">
        <v>55</v>
      </c>
      <c r="C25" s="107">
        <v>58.7108056293853</v>
      </c>
      <c r="D25" s="107">
        <v>58.94486800954534</v>
      </c>
      <c r="E25" s="116">
        <f t="shared" si="0"/>
        <v>-0.2340623801600401</v>
      </c>
      <c r="F25" s="107">
        <v>61.0080544694062</v>
      </c>
      <c r="G25" s="107">
        <v>61.09009253651565</v>
      </c>
      <c r="H25" s="116">
        <f t="shared" si="1"/>
        <v>-0.08203806710945116</v>
      </c>
      <c r="I25" s="107">
        <v>56.9549083791796</v>
      </c>
      <c r="J25" s="107">
        <v>57.29081263842873</v>
      </c>
      <c r="K25" s="116">
        <f t="shared" si="2"/>
        <v>-0.3359042592491335</v>
      </c>
      <c r="L25" s="107">
        <v>52.763713360325</v>
      </c>
      <c r="M25" s="107">
        <v>52.96756357979265</v>
      </c>
      <c r="N25" s="116">
        <f t="shared" si="3"/>
        <v>-0.20385021946765391</v>
      </c>
      <c r="O25" s="107">
        <v>55.5441899203432</v>
      </c>
      <c r="P25" s="107">
        <v>55.73628646209552</v>
      </c>
      <c r="Q25" s="116">
        <f t="shared" si="4"/>
        <v>-0.1920965417523206</v>
      </c>
      <c r="R25" s="107">
        <v>55.6122325857583</v>
      </c>
      <c r="S25" s="107">
        <v>56.38019436903681</v>
      </c>
      <c r="T25" s="116">
        <f t="shared" si="5"/>
        <v>-0.7679617832785084</v>
      </c>
      <c r="U25" s="107">
        <v>58.4454019014332</v>
      </c>
      <c r="V25" s="107">
        <v>59.08439336233784</v>
      </c>
      <c r="W25" s="116">
        <f t="shared" si="6"/>
        <v>-0.6389914609046414</v>
      </c>
      <c r="X25" s="107">
        <v>56.3764004947376</v>
      </c>
      <c r="Y25" s="107">
        <v>56.62306382399503</v>
      </c>
      <c r="Z25" s="116">
        <f t="shared" si="7"/>
        <v>-0.24666332925743006</v>
      </c>
      <c r="AA25" s="107">
        <v>61.0254522224033</v>
      </c>
      <c r="AB25" s="107">
        <v>61.06761892233508</v>
      </c>
      <c r="AC25" s="116">
        <f t="shared" si="8"/>
        <v>-0.042166699931776463</v>
      </c>
      <c r="AD25" s="107">
        <v>59.9722156985244</v>
      </c>
      <c r="AE25" s="107">
        <v>60.14492808801557</v>
      </c>
      <c r="AF25" s="116">
        <f t="shared" si="9"/>
        <v>-0.17271238949116707</v>
      </c>
      <c r="AG25" s="107">
        <v>62.038169656175</v>
      </c>
      <c r="AH25" s="107">
        <v>62.17701711975799</v>
      </c>
      <c r="AI25" s="116">
        <f t="shared" si="10"/>
        <v>-0.13884746358299083</v>
      </c>
      <c r="AJ25" s="107">
        <v>61.0541510086615</v>
      </c>
      <c r="AK25" s="107">
        <v>61.648212012251456</v>
      </c>
      <c r="AL25" s="116">
        <f t="shared" si="11"/>
        <v>-0.5940610035899567</v>
      </c>
    </row>
    <row r="26" spans="1:38" ht="12.75" customHeight="1">
      <c r="A26" s="154"/>
      <c r="B26" s="152" t="s">
        <v>56</v>
      </c>
      <c r="C26" s="107">
        <v>59.054951563673</v>
      </c>
      <c r="D26" s="107">
        <v>59.08918502424745</v>
      </c>
      <c r="E26" s="116">
        <f t="shared" si="0"/>
        <v>-0.034233460574448316</v>
      </c>
      <c r="F26" s="107">
        <v>61.5362532581389</v>
      </c>
      <c r="G26" s="107">
        <v>61.590632842427695</v>
      </c>
      <c r="H26" s="116">
        <f t="shared" si="1"/>
        <v>-0.05437958428879597</v>
      </c>
      <c r="I26" s="107">
        <v>57.094161908884</v>
      </c>
      <c r="J26" s="107">
        <v>57.16356753928956</v>
      </c>
      <c r="K26" s="116">
        <f t="shared" si="2"/>
        <v>-0.06940563040556214</v>
      </c>
      <c r="L26" s="107">
        <v>51.8268185457982</v>
      </c>
      <c r="M26" s="107">
        <v>52.01436513546282</v>
      </c>
      <c r="N26" s="116">
        <f t="shared" si="3"/>
        <v>-0.18754658966462046</v>
      </c>
      <c r="O26" s="107">
        <v>55.9213053690278</v>
      </c>
      <c r="P26" s="107">
        <v>55.8780202307096</v>
      </c>
      <c r="Q26" s="116">
        <f t="shared" si="4"/>
        <v>0.043285138318196914</v>
      </c>
      <c r="R26" s="107">
        <v>55.8935831722402</v>
      </c>
      <c r="S26" s="107">
        <v>55.785076465132356</v>
      </c>
      <c r="T26" s="116">
        <f t="shared" si="5"/>
        <v>0.10850670710784271</v>
      </c>
      <c r="U26" s="107">
        <v>58.7351354155107</v>
      </c>
      <c r="V26" s="107">
        <v>58.56659991464694</v>
      </c>
      <c r="W26" s="116">
        <f t="shared" si="6"/>
        <v>0.16853550086375435</v>
      </c>
      <c r="X26" s="107">
        <v>57.4640308049884</v>
      </c>
      <c r="Y26" s="107">
        <v>57.86136213741161</v>
      </c>
      <c r="Z26" s="116">
        <f t="shared" si="7"/>
        <v>-0.3973313324232137</v>
      </c>
      <c r="AA26" s="107">
        <v>61.5438452883787</v>
      </c>
      <c r="AB26" s="107">
        <v>61.78868338477428</v>
      </c>
      <c r="AC26" s="116">
        <f t="shared" si="8"/>
        <v>-0.24483809639558274</v>
      </c>
      <c r="AD26" s="107">
        <v>61.0377997043002</v>
      </c>
      <c r="AE26" s="107">
        <v>61.13006985571513</v>
      </c>
      <c r="AF26" s="116">
        <f t="shared" si="9"/>
        <v>-0.09227015141492956</v>
      </c>
      <c r="AG26" s="107">
        <v>62.0013091547299</v>
      </c>
      <c r="AH26" s="107">
        <v>61.9844125112378</v>
      </c>
      <c r="AI26" s="116">
        <f t="shared" si="10"/>
        <v>0.01689664349210318</v>
      </c>
      <c r="AJ26" s="107">
        <v>60.9634470522547</v>
      </c>
      <c r="AK26" s="107">
        <v>60.994303289196985</v>
      </c>
      <c r="AL26" s="116">
        <f t="shared" si="11"/>
        <v>-0.030856236942284454</v>
      </c>
    </row>
    <row r="27" spans="1:38" ht="15">
      <c r="A27" s="83">
        <v>2013</v>
      </c>
      <c r="B27" s="155" t="s">
        <v>53</v>
      </c>
      <c r="C27" s="107">
        <v>58.9552855804919</v>
      </c>
      <c r="D27" s="107">
        <v>58.631660196804724</v>
      </c>
      <c r="E27" s="116">
        <f t="shared" si="0"/>
        <v>0.32362538368717964</v>
      </c>
      <c r="F27" s="107">
        <v>61.4795524947344</v>
      </c>
      <c r="G27" s="107">
        <v>61.272999374276</v>
      </c>
      <c r="H27" s="116">
        <f t="shared" si="1"/>
        <v>0.2065531204584019</v>
      </c>
      <c r="I27" s="107">
        <v>57.0343781830692</v>
      </c>
      <c r="J27" s="107">
        <v>56.596856991547064</v>
      </c>
      <c r="K27" s="116">
        <f t="shared" si="2"/>
        <v>0.4375211915221371</v>
      </c>
      <c r="L27" s="107">
        <v>51.6836209646684</v>
      </c>
      <c r="M27" s="107">
        <v>51.33739794449927</v>
      </c>
      <c r="N27" s="116">
        <f t="shared" si="3"/>
        <v>0.346223020169127</v>
      </c>
      <c r="O27" s="107">
        <v>56.1058907279591</v>
      </c>
      <c r="P27" s="107">
        <v>55.74847896660956</v>
      </c>
      <c r="Q27" s="116">
        <f t="shared" si="4"/>
        <v>0.3574117613495389</v>
      </c>
      <c r="R27" s="107">
        <v>56.3027497966761</v>
      </c>
      <c r="S27" s="107">
        <v>55.759593664178496</v>
      </c>
      <c r="T27" s="116">
        <f t="shared" si="5"/>
        <v>0.5431561324976073</v>
      </c>
      <c r="U27" s="107">
        <v>58.280518716691</v>
      </c>
      <c r="V27" s="107">
        <v>57.90664991383988</v>
      </c>
      <c r="W27" s="116">
        <f t="shared" si="6"/>
        <v>0.37386880285112056</v>
      </c>
      <c r="X27" s="107">
        <v>56.5734547763153</v>
      </c>
      <c r="Y27" s="107">
        <v>56.24917561866334</v>
      </c>
      <c r="Z27" s="116">
        <f t="shared" si="7"/>
        <v>0.324279157651965</v>
      </c>
      <c r="AA27" s="107">
        <v>60.937022814717</v>
      </c>
      <c r="AB27" s="107">
        <v>60.790911021459316</v>
      </c>
      <c r="AC27" s="116">
        <f t="shared" si="8"/>
        <v>0.1461117932576812</v>
      </c>
      <c r="AD27" s="107">
        <v>61.1719307685207</v>
      </c>
      <c r="AE27" s="107">
        <v>61.11460102713493</v>
      </c>
      <c r="AF27" s="116">
        <f t="shared" si="9"/>
        <v>0.057329741385771626</v>
      </c>
      <c r="AG27" s="107">
        <v>62.1372625043678</v>
      </c>
      <c r="AH27" s="107">
        <v>61.77041559142765</v>
      </c>
      <c r="AI27" s="116">
        <f t="shared" si="10"/>
        <v>0.36684691294014726</v>
      </c>
      <c r="AJ27" s="107">
        <v>61.1768378354729</v>
      </c>
      <c r="AK27" s="107">
        <v>60.49532927989113</v>
      </c>
      <c r="AL27" s="116">
        <f t="shared" si="11"/>
        <v>0.6815085555817717</v>
      </c>
    </row>
    <row r="28" spans="1:38" ht="15">
      <c r="A28" s="158"/>
      <c r="B28" s="159" t="s">
        <v>54</v>
      </c>
      <c r="C28" s="107">
        <v>59.0771664594987</v>
      </c>
      <c r="D28" s="107">
        <v>59.1343532694728</v>
      </c>
      <c r="E28" s="116">
        <f t="shared" si="0"/>
        <v>-0.057186809974098196</v>
      </c>
      <c r="F28" s="107">
        <v>62.1730022091797</v>
      </c>
      <c r="G28" s="107">
        <v>62.26317856426136</v>
      </c>
      <c r="H28" s="116">
        <f t="shared" si="1"/>
        <v>-0.09017635508165966</v>
      </c>
      <c r="I28" s="107">
        <v>56.684930550635</v>
      </c>
      <c r="J28" s="107">
        <v>56.71106387364892</v>
      </c>
      <c r="K28" s="116">
        <f t="shared" si="2"/>
        <v>-0.0261333230139158</v>
      </c>
      <c r="L28" s="107">
        <v>51.8566147247421</v>
      </c>
      <c r="M28" s="107">
        <v>51.786701041354775</v>
      </c>
      <c r="N28" s="116">
        <f t="shared" si="3"/>
        <v>0.06991368338732684</v>
      </c>
      <c r="O28" s="107">
        <v>55.4009904218466</v>
      </c>
      <c r="P28" s="107">
        <v>55.592951519779355</v>
      </c>
      <c r="Q28" s="116">
        <f t="shared" si="4"/>
        <v>-0.1919610979327544</v>
      </c>
      <c r="R28" s="107">
        <v>56.5260619881372</v>
      </c>
      <c r="S28" s="107">
        <v>56.6451655100352</v>
      </c>
      <c r="T28" s="116">
        <f t="shared" si="5"/>
        <v>-0.11910352189799767</v>
      </c>
      <c r="U28" s="107">
        <v>58.2927986851931</v>
      </c>
      <c r="V28" s="107">
        <v>58.19847085307115</v>
      </c>
      <c r="W28" s="116">
        <f t="shared" si="6"/>
        <v>0.09432783212194806</v>
      </c>
      <c r="X28" s="107">
        <v>55.9915813869548</v>
      </c>
      <c r="Y28" s="107">
        <v>55.678487784323195</v>
      </c>
      <c r="Z28" s="116">
        <f t="shared" si="7"/>
        <v>0.3130936026316036</v>
      </c>
      <c r="AA28" s="107">
        <v>62.4009154982085</v>
      </c>
      <c r="AB28" s="107">
        <v>62.26207674684965</v>
      </c>
      <c r="AC28" s="116">
        <f t="shared" si="8"/>
        <v>0.13883875135884693</v>
      </c>
      <c r="AD28" s="107">
        <v>61.4490248264391</v>
      </c>
      <c r="AE28" s="107">
        <v>61.2434644349926</v>
      </c>
      <c r="AF28" s="116">
        <f t="shared" si="9"/>
        <v>0.20556039144649674</v>
      </c>
      <c r="AG28" s="107">
        <v>63.1574298116036</v>
      </c>
      <c r="AH28" s="107">
        <v>63.42434727067786</v>
      </c>
      <c r="AI28" s="116">
        <f t="shared" si="10"/>
        <v>-0.26691745907426423</v>
      </c>
      <c r="AJ28" s="107">
        <v>60.5025644621032</v>
      </c>
      <c r="AK28" s="107">
        <v>60.5556754967176</v>
      </c>
      <c r="AL28" s="116">
        <f t="shared" si="11"/>
        <v>-0.053111034614396146</v>
      </c>
    </row>
    <row r="29" spans="1:38" ht="15">
      <c r="A29" s="158"/>
      <c r="B29" s="159" t="s">
        <v>55</v>
      </c>
      <c r="C29" s="107">
        <v>59.662963294773</v>
      </c>
      <c r="D29" s="107">
        <v>59.896281019404505</v>
      </c>
      <c r="E29" s="116">
        <f t="shared" si="0"/>
        <v>-0.23331772463150457</v>
      </c>
      <c r="F29" s="107">
        <v>62.7020421939845</v>
      </c>
      <c r="G29" s="107">
        <v>62.75595162960449</v>
      </c>
      <c r="H29" s="116">
        <f t="shared" si="1"/>
        <v>-0.05390943561999251</v>
      </c>
      <c r="I29" s="107">
        <v>57.3440822526094</v>
      </c>
      <c r="J29" s="107">
        <v>57.680303133575975</v>
      </c>
      <c r="K29" s="116">
        <f t="shared" si="2"/>
        <v>-0.33622088096657876</v>
      </c>
      <c r="L29" s="107">
        <v>52.7372176340529</v>
      </c>
      <c r="M29" s="107">
        <v>52.98330950703022</v>
      </c>
      <c r="N29" s="116">
        <f t="shared" si="3"/>
        <v>-0.24609187297732404</v>
      </c>
      <c r="O29" s="107">
        <v>55.7765311264092</v>
      </c>
      <c r="P29" s="107">
        <v>55.98500448459052</v>
      </c>
      <c r="Q29" s="116">
        <f t="shared" si="4"/>
        <v>-0.2084733581813154</v>
      </c>
      <c r="R29" s="107">
        <v>57.2855490009909</v>
      </c>
      <c r="S29" s="107">
        <v>57.497027275505545</v>
      </c>
      <c r="T29" s="116">
        <f t="shared" si="5"/>
        <v>-0.21147827451464707</v>
      </c>
      <c r="U29" s="107">
        <v>59.4522717359374</v>
      </c>
      <c r="V29" s="107">
        <v>60.091960188658625</v>
      </c>
      <c r="W29" s="116">
        <f t="shared" si="6"/>
        <v>-0.6396884527212237</v>
      </c>
      <c r="X29" s="107">
        <v>56.4832805956647</v>
      </c>
      <c r="Y29" s="107">
        <v>56.71066853535785</v>
      </c>
      <c r="Z29" s="116">
        <f t="shared" si="7"/>
        <v>-0.22738793969314486</v>
      </c>
      <c r="AA29" s="107">
        <v>63.3309844885856</v>
      </c>
      <c r="AB29" s="107">
        <v>63.37348807610034</v>
      </c>
      <c r="AC29" s="116">
        <f t="shared" si="8"/>
        <v>-0.04250358751473726</v>
      </c>
      <c r="AD29" s="107">
        <v>61.6090550570252</v>
      </c>
      <c r="AE29" s="107">
        <v>61.78473948533667</v>
      </c>
      <c r="AF29" s="116">
        <f t="shared" si="9"/>
        <v>-0.17568442831147024</v>
      </c>
      <c r="AG29" s="107">
        <v>63.3360348879566</v>
      </c>
      <c r="AH29" s="107">
        <v>63.448108051893016</v>
      </c>
      <c r="AI29" s="116">
        <f t="shared" si="10"/>
        <v>-0.1120731639364152</v>
      </c>
      <c r="AJ29" s="107">
        <v>60.8314297956837</v>
      </c>
      <c r="AK29" s="107">
        <v>61.42660731857128</v>
      </c>
      <c r="AL29" s="116">
        <f t="shared" si="11"/>
        <v>-0.5951775228875817</v>
      </c>
    </row>
    <row r="30" spans="1:38" ht="15">
      <c r="A30" s="158"/>
      <c r="B30" s="179" t="s">
        <v>56</v>
      </c>
      <c r="C30" s="180">
        <v>60.2261363533189</v>
      </c>
      <c r="D30" s="180">
        <v>60.260674511106856</v>
      </c>
      <c r="E30" s="181">
        <f t="shared" si="0"/>
        <v>-0.034538157787956436</v>
      </c>
      <c r="F30" s="180">
        <v>63.2033490059905</v>
      </c>
      <c r="G30" s="180">
        <v>63.28989735897851</v>
      </c>
      <c r="H30" s="181">
        <f t="shared" si="1"/>
        <v>-0.08654835298800378</v>
      </c>
      <c r="I30" s="180">
        <v>57.8311713498083</v>
      </c>
      <c r="J30" s="180">
        <v>57.91332702008667</v>
      </c>
      <c r="K30" s="181">
        <f t="shared" si="2"/>
        <v>-0.08215567027836812</v>
      </c>
      <c r="L30" s="180">
        <v>53.1210699212649</v>
      </c>
      <c r="M30" s="180">
        <v>53.30308590953132</v>
      </c>
      <c r="N30" s="181">
        <f t="shared" si="3"/>
        <v>-0.1820159882664214</v>
      </c>
      <c r="O30" s="180">
        <v>55.8815797474385</v>
      </c>
      <c r="P30" s="180">
        <v>55.84007667622991</v>
      </c>
      <c r="Q30" s="181">
        <f t="shared" si="4"/>
        <v>0.04150307120858798</v>
      </c>
      <c r="R30" s="180">
        <v>57.9178370725157</v>
      </c>
      <c r="S30" s="180">
        <v>57.818848329059335</v>
      </c>
      <c r="T30" s="181">
        <f t="shared" si="5"/>
        <v>0.09898874345636699</v>
      </c>
      <c r="U30" s="180">
        <v>59.4430373115795</v>
      </c>
      <c r="V30" s="180">
        <v>59.273316135780654</v>
      </c>
      <c r="W30" s="181">
        <f t="shared" si="6"/>
        <v>0.16972117579884838</v>
      </c>
      <c r="X30" s="180">
        <v>56.8128311739198</v>
      </c>
      <c r="Y30" s="180">
        <v>57.23858075817937</v>
      </c>
      <c r="Z30" s="181">
        <f t="shared" si="7"/>
        <v>-0.4257495842595702</v>
      </c>
      <c r="AA30" s="180">
        <v>63.305223151386</v>
      </c>
      <c r="AB30" s="180">
        <v>63.55481228106588</v>
      </c>
      <c r="AC30" s="181">
        <f t="shared" si="8"/>
        <v>-0.249589129679876</v>
      </c>
      <c r="AD30" s="180">
        <v>62.2046278842695</v>
      </c>
      <c r="AE30" s="180">
        <v>62.287346861109604</v>
      </c>
      <c r="AF30" s="181">
        <f t="shared" si="9"/>
        <v>-0.08271897684010554</v>
      </c>
      <c r="AG30" s="180">
        <v>64.2524612445473</v>
      </c>
      <c r="AH30" s="180">
        <v>64.25081161679637</v>
      </c>
      <c r="AI30" s="181">
        <f t="shared" si="10"/>
        <v>0.0016496277509361335</v>
      </c>
      <c r="AJ30" s="180">
        <v>62.5891998507111</v>
      </c>
      <c r="AK30" s="180">
        <v>62.61643786125336</v>
      </c>
      <c r="AL30" s="181">
        <f t="shared" si="11"/>
        <v>-0.027238010542262714</v>
      </c>
    </row>
    <row r="33" ht="15">
      <c r="A33" s="36" t="s">
        <v>51</v>
      </c>
    </row>
    <row r="34" ht="15">
      <c r="A34" s="6" t="s">
        <v>77</v>
      </c>
    </row>
    <row r="35" ht="15">
      <c r="A35" s="6"/>
    </row>
  </sheetData>
  <mergeCells count="12">
    <mergeCell ref="AA4:AC4"/>
    <mergeCell ref="AD4:AF4"/>
    <mergeCell ref="AG4:AI4"/>
    <mergeCell ref="AJ4:AL4"/>
    <mergeCell ref="O4:Q4"/>
    <mergeCell ref="R4:T4"/>
    <mergeCell ref="U4:W4"/>
    <mergeCell ref="X4:Z4"/>
    <mergeCell ref="C4:E4"/>
    <mergeCell ref="F4:H4"/>
    <mergeCell ref="I4:K4"/>
    <mergeCell ref="L4:N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4"/>
    <pageSetUpPr fitToPage="1"/>
  </sheetPr>
  <dimension ref="A1:T47"/>
  <sheetViews>
    <sheetView showGridLines="0" zoomScalePageLayoutView="0" workbookViewId="0" topLeftCell="A1">
      <selection activeCell="A1" sqref="A1"/>
    </sheetView>
  </sheetViews>
  <sheetFormatPr defaultColWidth="9.140625" defaultRowHeight="15"/>
  <cols>
    <col min="1" max="1" width="7.7109375" style="34" customWidth="1"/>
    <col min="2" max="2" width="7.8515625" style="34" bestFit="1" customWidth="1"/>
    <col min="3" max="3" width="8.57421875" style="34" customWidth="1"/>
    <col min="4" max="4" width="9.7109375" style="34" customWidth="1"/>
    <col min="5" max="5" width="5.8515625" style="34" customWidth="1"/>
    <col min="6" max="6" width="10.00390625" style="34" customWidth="1"/>
    <col min="7" max="7" width="11.28125" style="34" customWidth="1"/>
    <col min="8" max="8" width="5.8515625" style="34" customWidth="1"/>
    <col min="9" max="9" width="8.8515625" style="34" customWidth="1"/>
    <col min="10" max="10" width="10.57421875" style="34" bestFit="1" customWidth="1"/>
    <col min="11" max="11" width="5.8515625" style="34" customWidth="1"/>
    <col min="12" max="12" width="8.140625" style="34" customWidth="1"/>
    <col min="13" max="13" width="10.57421875" style="34" bestFit="1" customWidth="1"/>
    <col min="14" max="14" width="5.8515625" style="34" customWidth="1"/>
    <col min="15" max="15" width="9.00390625" style="34" customWidth="1"/>
    <col min="16" max="16" width="10.57421875" style="34" bestFit="1" customWidth="1"/>
    <col min="17" max="17" width="5.8515625" style="34" customWidth="1"/>
    <col min="18" max="18" width="10.00390625" style="34" customWidth="1"/>
    <col min="19" max="19" width="10.421875" style="34" customWidth="1"/>
    <col min="20" max="20" width="9.140625" style="34" customWidth="1"/>
    <col min="21" max="16384" width="9.140625" style="7" customWidth="1"/>
  </cols>
  <sheetData>
    <row r="1" spans="1:20" s="2" customFormat="1" ht="15.75">
      <c r="A1" s="193" t="s">
        <v>125</v>
      </c>
      <c r="B1" s="12"/>
      <c r="C1" s="10"/>
      <c r="D1" s="10"/>
      <c r="E1" s="10"/>
      <c r="F1" s="10"/>
      <c r="G1" s="10"/>
      <c r="H1" s="11"/>
      <c r="I1" s="12"/>
      <c r="J1" s="12"/>
      <c r="K1" s="10"/>
      <c r="L1" s="12"/>
      <c r="M1" s="12"/>
      <c r="N1" s="12"/>
      <c r="O1" s="11"/>
      <c r="P1" s="12"/>
      <c r="Q1" s="12"/>
      <c r="R1" s="12"/>
      <c r="S1" s="12"/>
      <c r="T1" s="12"/>
    </row>
    <row r="2" spans="1:20" s="2" customFormat="1" ht="15.75">
      <c r="A2" s="9" t="s">
        <v>126</v>
      </c>
      <c r="B2" s="12"/>
      <c r="C2" s="10"/>
      <c r="D2" s="10"/>
      <c r="E2" s="10"/>
      <c r="F2" s="10"/>
      <c r="G2" s="10"/>
      <c r="H2" s="11"/>
      <c r="I2" s="12"/>
      <c r="J2" s="12"/>
      <c r="K2" s="10"/>
      <c r="L2" s="12"/>
      <c r="M2" s="12"/>
      <c r="N2" s="12"/>
      <c r="O2" s="11"/>
      <c r="P2" s="12"/>
      <c r="Q2" s="12"/>
      <c r="R2" s="12"/>
      <c r="S2" s="12"/>
      <c r="T2" s="12"/>
    </row>
    <row r="3" spans="1:20" s="2" customFormat="1" ht="15.75">
      <c r="A3" s="193" t="s">
        <v>86</v>
      </c>
      <c r="B3" s="12"/>
      <c r="C3" s="10"/>
      <c r="D3" s="10"/>
      <c r="E3" s="10"/>
      <c r="F3" s="10"/>
      <c r="G3" s="10"/>
      <c r="H3" s="11"/>
      <c r="I3" s="12"/>
      <c r="J3" s="12"/>
      <c r="K3" s="10"/>
      <c r="L3" s="12"/>
      <c r="M3" s="12"/>
      <c r="N3" s="12"/>
      <c r="O3" s="11"/>
      <c r="P3" s="12"/>
      <c r="Q3" s="12"/>
      <c r="R3" s="12"/>
      <c r="S3" s="12"/>
      <c r="T3" s="12"/>
    </row>
    <row r="4" spans="1:20" s="2" customFormat="1" ht="13.5" thickBot="1">
      <c r="A4" s="14"/>
      <c r="B4" s="14"/>
      <c r="C4" s="14"/>
      <c r="D4" s="14"/>
      <c r="E4" s="14"/>
      <c r="F4" s="14"/>
      <c r="G4" s="14"/>
      <c r="H4" s="14"/>
      <c r="I4" s="14"/>
      <c r="J4" s="14"/>
      <c r="K4" s="14"/>
      <c r="L4" s="17"/>
      <c r="M4" s="14"/>
      <c r="N4" s="14"/>
      <c r="O4" s="14"/>
      <c r="P4" s="18"/>
      <c r="Q4" s="18"/>
      <c r="R4" s="18"/>
      <c r="S4" s="16" t="s">
        <v>36</v>
      </c>
      <c r="T4" s="39"/>
    </row>
    <row r="5" spans="1:20" s="2" customFormat="1" ht="29.25" customHeight="1">
      <c r="A5" s="12"/>
      <c r="B5" s="12"/>
      <c r="C5" s="267" t="s">
        <v>37</v>
      </c>
      <c r="D5" s="267"/>
      <c r="E5" s="12"/>
      <c r="F5" s="277" t="s">
        <v>38</v>
      </c>
      <c r="G5" s="278"/>
      <c r="H5" s="40"/>
      <c r="I5" s="265" t="s">
        <v>39</v>
      </c>
      <c r="J5" s="279"/>
      <c r="K5" s="41"/>
      <c r="L5" s="265" t="s">
        <v>40</v>
      </c>
      <c r="M5" s="279"/>
      <c r="N5" s="41"/>
      <c r="O5" s="265" t="s">
        <v>41</v>
      </c>
      <c r="P5" s="280"/>
      <c r="Q5" s="38"/>
      <c r="R5" s="275" t="s">
        <v>42</v>
      </c>
      <c r="S5" s="276"/>
      <c r="T5" s="39"/>
    </row>
    <row r="6" spans="1:19"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row>
    <row r="7" spans="1:20" s="28" customFormat="1" ht="12.75">
      <c r="A7" s="34"/>
      <c r="B7" s="42"/>
      <c r="C7" s="24"/>
      <c r="D7" s="42"/>
      <c r="E7" s="24"/>
      <c r="F7" s="26"/>
      <c r="G7" s="42"/>
      <c r="H7" s="24"/>
      <c r="I7" s="43"/>
      <c r="J7" s="13"/>
      <c r="K7" s="13"/>
      <c r="L7" s="26"/>
      <c r="M7" s="13"/>
      <c r="N7" s="13"/>
      <c r="O7" s="26"/>
      <c r="P7" s="13"/>
      <c r="Q7" s="13"/>
      <c r="R7" s="27"/>
      <c r="S7" s="13"/>
      <c r="T7" s="44"/>
    </row>
    <row r="8" spans="1:20" s="28" customFormat="1" ht="12.75">
      <c r="A8" s="34">
        <v>2008</v>
      </c>
      <c r="B8" s="42"/>
      <c r="C8" s="105">
        <v>62.3</v>
      </c>
      <c r="D8" s="137"/>
      <c r="E8" s="101"/>
      <c r="F8" s="148">
        <v>9030000</v>
      </c>
      <c r="G8" s="58"/>
      <c r="H8" s="101"/>
      <c r="I8" s="147">
        <v>1806000</v>
      </c>
      <c r="J8" s="58"/>
      <c r="K8" s="139"/>
      <c r="L8" s="148">
        <v>636000</v>
      </c>
      <c r="M8" s="148">
        <v>34000</v>
      </c>
      <c r="N8" s="139"/>
      <c r="O8" s="148">
        <v>3023000</v>
      </c>
      <c r="P8" s="148">
        <v>-83000</v>
      </c>
      <c r="Q8" s="101"/>
      <c r="R8" s="146">
        <v>14495000</v>
      </c>
      <c r="S8" s="138"/>
      <c r="T8" s="44"/>
    </row>
    <row r="9" spans="1:20" s="28" customFormat="1" ht="12.75">
      <c r="A9" s="34">
        <v>2009</v>
      </c>
      <c r="B9" s="45"/>
      <c r="C9" s="105">
        <v>59.8</v>
      </c>
      <c r="D9" s="137">
        <v>-2.5</v>
      </c>
      <c r="E9" s="101"/>
      <c r="F9" s="148">
        <v>8718000</v>
      </c>
      <c r="G9" s="148">
        <v>-312000</v>
      </c>
      <c r="H9" s="101"/>
      <c r="I9" s="147">
        <v>1911000</v>
      </c>
      <c r="J9" s="148">
        <v>105000</v>
      </c>
      <c r="K9" s="139"/>
      <c r="L9" s="148">
        <v>815000</v>
      </c>
      <c r="M9" s="148">
        <v>179000</v>
      </c>
      <c r="N9" s="139"/>
      <c r="O9" s="148">
        <v>3137000</v>
      </c>
      <c r="P9" s="148">
        <v>114000</v>
      </c>
      <c r="Q9" s="101"/>
      <c r="R9" s="146">
        <v>14581000</v>
      </c>
      <c r="S9" s="150">
        <v>86000</v>
      </c>
      <c r="T9" s="44"/>
    </row>
    <row r="10" spans="1:20" s="28" customFormat="1" ht="12.75">
      <c r="A10" s="33">
        <v>2010</v>
      </c>
      <c r="B10" s="46"/>
      <c r="C10" s="137">
        <v>59.7</v>
      </c>
      <c r="D10" s="101">
        <v>-0.1</v>
      </c>
      <c r="E10" s="58"/>
      <c r="F10" s="148">
        <v>8788000</v>
      </c>
      <c r="G10" s="146">
        <v>70000</v>
      </c>
      <c r="H10" s="106"/>
      <c r="I10" s="148">
        <v>1926000</v>
      </c>
      <c r="J10" s="148">
        <v>15000</v>
      </c>
      <c r="K10" s="58"/>
      <c r="L10" s="148">
        <v>848000</v>
      </c>
      <c r="M10" s="148">
        <v>32000</v>
      </c>
      <c r="N10" s="58"/>
      <c r="O10" s="148">
        <v>3169000</v>
      </c>
      <c r="P10" s="146">
        <v>32000</v>
      </c>
      <c r="Q10" s="102"/>
      <c r="R10" s="150">
        <v>14730000</v>
      </c>
      <c r="S10" s="150">
        <v>149000</v>
      </c>
      <c r="T10" s="44"/>
    </row>
    <row r="11" spans="1:20" s="28" customFormat="1" ht="12.75">
      <c r="A11" s="33">
        <v>2011</v>
      </c>
      <c r="B11" s="46"/>
      <c r="C11" s="137">
        <v>60.1</v>
      </c>
      <c r="D11" s="101">
        <v>0.5</v>
      </c>
      <c r="E11" s="58"/>
      <c r="F11" s="148">
        <v>8932000</v>
      </c>
      <c r="G11" s="146">
        <v>144000</v>
      </c>
      <c r="H11" s="106"/>
      <c r="I11" s="148">
        <v>1872000</v>
      </c>
      <c r="J11" s="148">
        <v>-54000</v>
      </c>
      <c r="K11" s="58"/>
      <c r="L11" s="148">
        <v>876000</v>
      </c>
      <c r="M11" s="148">
        <v>29000</v>
      </c>
      <c r="N11" s="58"/>
      <c r="O11" s="148">
        <v>3176000</v>
      </c>
      <c r="P11" s="146">
        <v>7000</v>
      </c>
      <c r="Q11" s="102"/>
      <c r="R11" s="150">
        <v>14856000</v>
      </c>
      <c r="S11" s="150">
        <v>126000</v>
      </c>
      <c r="T11" s="44"/>
    </row>
    <row r="12" spans="1:20" s="28" customFormat="1" ht="12.75">
      <c r="A12" s="33">
        <v>2012</v>
      </c>
      <c r="B12" s="46"/>
      <c r="C12" s="137">
        <v>61</v>
      </c>
      <c r="D12" s="101">
        <v>0.9</v>
      </c>
      <c r="E12" s="58"/>
      <c r="F12" s="148">
        <v>9104000</v>
      </c>
      <c r="G12" s="146">
        <v>172000</v>
      </c>
      <c r="H12" s="106"/>
      <c r="I12" s="148">
        <v>1838000</v>
      </c>
      <c r="J12" s="148">
        <v>-34000</v>
      </c>
      <c r="K12" s="58"/>
      <c r="L12" s="148">
        <v>876000</v>
      </c>
      <c r="M12" s="148">
        <v>0</v>
      </c>
      <c r="N12" s="58"/>
      <c r="O12" s="148">
        <v>3106000</v>
      </c>
      <c r="P12" s="146">
        <v>-70000</v>
      </c>
      <c r="Q12" s="102"/>
      <c r="R12" s="150">
        <v>14924000</v>
      </c>
      <c r="S12" s="150">
        <v>68000</v>
      </c>
      <c r="T12" s="44"/>
    </row>
    <row r="13" spans="1:20" s="28" customFormat="1" ht="12.75">
      <c r="A13" s="33">
        <v>2013</v>
      </c>
      <c r="B13" s="46"/>
      <c r="C13" s="137">
        <v>62.3</v>
      </c>
      <c r="D13" s="101">
        <v>1.3</v>
      </c>
      <c r="E13" s="58"/>
      <c r="F13" s="148">
        <v>9368000</v>
      </c>
      <c r="G13" s="146">
        <v>264000</v>
      </c>
      <c r="H13" s="106"/>
      <c r="I13" s="148">
        <v>1821000</v>
      </c>
      <c r="J13" s="148">
        <v>-17000</v>
      </c>
      <c r="K13" s="58"/>
      <c r="L13" s="148">
        <v>822000</v>
      </c>
      <c r="M13" s="148">
        <v>-54000</v>
      </c>
      <c r="N13" s="58"/>
      <c r="O13" s="148">
        <v>3017000</v>
      </c>
      <c r="P13" s="146">
        <v>-90000</v>
      </c>
      <c r="Q13" s="102"/>
      <c r="R13" s="150">
        <v>15028000</v>
      </c>
      <c r="S13" s="150">
        <v>104000</v>
      </c>
      <c r="T13" s="44"/>
    </row>
    <row r="14" spans="1:20" s="28" customFormat="1" ht="12.75">
      <c r="A14" s="48"/>
      <c r="B14" s="46"/>
      <c r="C14" s="100"/>
      <c r="D14" s="105"/>
      <c r="E14" s="105"/>
      <c r="F14" s="120"/>
      <c r="G14" s="120"/>
      <c r="H14" s="120"/>
      <c r="I14" s="120"/>
      <c r="J14" s="120"/>
      <c r="K14" s="120"/>
      <c r="L14" s="120"/>
      <c r="M14" s="120"/>
      <c r="N14" s="120"/>
      <c r="O14" s="120"/>
      <c r="P14" s="120"/>
      <c r="Q14" s="120"/>
      <c r="R14" s="120"/>
      <c r="S14" s="120"/>
      <c r="T14" s="44"/>
    </row>
    <row r="15" spans="1:20" s="28" customFormat="1" ht="12.75">
      <c r="A15" s="34">
        <v>2008</v>
      </c>
      <c r="B15" s="32" t="s">
        <v>53</v>
      </c>
      <c r="C15" s="100">
        <v>62.4</v>
      </c>
      <c r="D15" s="105" t="s">
        <v>74</v>
      </c>
      <c r="E15" s="105"/>
      <c r="F15" s="148">
        <v>9000000</v>
      </c>
      <c r="G15" s="148" t="s">
        <v>74</v>
      </c>
      <c r="H15" s="120"/>
      <c r="I15" s="148">
        <v>1804000</v>
      </c>
      <c r="J15" s="148" t="s">
        <v>74</v>
      </c>
      <c r="K15" s="120"/>
      <c r="L15" s="148">
        <v>573000</v>
      </c>
      <c r="M15" s="148">
        <v>-31000</v>
      </c>
      <c r="N15" s="120"/>
      <c r="O15" s="148">
        <v>3046000</v>
      </c>
      <c r="P15" s="148">
        <v>-102000</v>
      </c>
      <c r="Q15" s="120"/>
      <c r="R15" s="148">
        <v>14424000</v>
      </c>
      <c r="S15" s="148" t="s">
        <v>74</v>
      </c>
      <c r="T15" s="44"/>
    </row>
    <row r="16" spans="1:20" s="28" customFormat="1" ht="12.75">
      <c r="A16" s="34"/>
      <c r="B16" s="32" t="s">
        <v>54</v>
      </c>
      <c r="C16" s="100">
        <v>62.5</v>
      </c>
      <c r="D16" s="105" t="s">
        <v>74</v>
      </c>
      <c r="E16" s="105"/>
      <c r="F16" s="148">
        <v>9050000</v>
      </c>
      <c r="G16" s="148" t="s">
        <v>74</v>
      </c>
      <c r="H16" s="120"/>
      <c r="I16" s="148">
        <v>1806000</v>
      </c>
      <c r="J16" s="148" t="s">
        <v>74</v>
      </c>
      <c r="K16" s="120"/>
      <c r="L16" s="148">
        <v>618000</v>
      </c>
      <c r="M16" s="148">
        <v>21000</v>
      </c>
      <c r="N16" s="120"/>
      <c r="O16" s="148">
        <v>3006000</v>
      </c>
      <c r="P16" s="148">
        <v>-147000</v>
      </c>
      <c r="Q16" s="120"/>
      <c r="R16" s="148">
        <v>14480000</v>
      </c>
      <c r="S16" s="148" t="s">
        <v>74</v>
      </c>
      <c r="T16" s="44"/>
    </row>
    <row r="17" spans="1:20" s="28" customFormat="1" ht="12.75">
      <c r="A17" s="34"/>
      <c r="B17" s="32" t="s">
        <v>55</v>
      </c>
      <c r="C17" s="100">
        <v>62</v>
      </c>
      <c r="D17" s="105" t="s">
        <v>74</v>
      </c>
      <c r="E17" s="105"/>
      <c r="F17" s="148">
        <v>9009000</v>
      </c>
      <c r="G17" s="148" t="s">
        <v>74</v>
      </c>
      <c r="H17" s="120"/>
      <c r="I17" s="148">
        <v>1818000</v>
      </c>
      <c r="J17" s="148" t="s">
        <v>74</v>
      </c>
      <c r="K17" s="120"/>
      <c r="L17" s="148">
        <v>673000</v>
      </c>
      <c r="M17" s="148">
        <v>52000</v>
      </c>
      <c r="N17" s="120"/>
      <c r="O17" s="148">
        <v>3026000</v>
      </c>
      <c r="P17" s="148">
        <v>-30000</v>
      </c>
      <c r="Q17" s="120"/>
      <c r="R17" s="148">
        <v>14525000</v>
      </c>
      <c r="S17" s="148" t="s">
        <v>74</v>
      </c>
      <c r="T17" s="44"/>
    </row>
    <row r="18" spans="1:20" s="28" customFormat="1" ht="12.75">
      <c r="A18" s="34"/>
      <c r="B18" s="32" t="s">
        <v>56</v>
      </c>
      <c r="C18" s="100">
        <v>61.4</v>
      </c>
      <c r="D18" s="105" t="s">
        <v>74</v>
      </c>
      <c r="E18" s="105"/>
      <c r="F18" s="148">
        <v>8940000</v>
      </c>
      <c r="G18" s="148" t="s">
        <v>74</v>
      </c>
      <c r="H18" s="120"/>
      <c r="I18" s="148">
        <v>1917000</v>
      </c>
      <c r="J18" s="148" t="s">
        <v>74</v>
      </c>
      <c r="K18" s="120"/>
      <c r="L18" s="148">
        <v>680000</v>
      </c>
      <c r="M18" s="148">
        <v>93000</v>
      </c>
      <c r="N18" s="120"/>
      <c r="O18" s="148">
        <v>3014000</v>
      </c>
      <c r="P18" s="148">
        <v>-54000</v>
      </c>
      <c r="Q18" s="120"/>
      <c r="R18" s="148">
        <v>14551000</v>
      </c>
      <c r="S18" s="148" t="s">
        <v>74</v>
      </c>
      <c r="T18" s="44"/>
    </row>
    <row r="19" spans="1:20" s="28" customFormat="1" ht="12.75">
      <c r="A19" s="49">
        <v>2009</v>
      </c>
      <c r="B19" s="32" t="s">
        <v>53</v>
      </c>
      <c r="C19" s="100">
        <v>60.3</v>
      </c>
      <c r="D19" s="105">
        <v>-2.1</v>
      </c>
      <c r="E19" s="105"/>
      <c r="F19" s="148">
        <v>8779000</v>
      </c>
      <c r="G19" s="148">
        <v>-221000</v>
      </c>
      <c r="H19" s="120"/>
      <c r="I19" s="148">
        <v>1906000</v>
      </c>
      <c r="J19" s="148">
        <v>102000</v>
      </c>
      <c r="K19" s="120"/>
      <c r="L19" s="148">
        <v>744000</v>
      </c>
      <c r="M19" s="148">
        <v>170000</v>
      </c>
      <c r="N19" s="120"/>
      <c r="O19" s="148">
        <v>3123000</v>
      </c>
      <c r="P19" s="148">
        <v>77000</v>
      </c>
      <c r="Q19" s="120"/>
      <c r="R19" s="148">
        <v>14552000</v>
      </c>
      <c r="S19" s="148">
        <v>128000</v>
      </c>
      <c r="T19" s="44"/>
    </row>
    <row r="20" spans="1:20" s="28" customFormat="1" ht="12.75">
      <c r="A20" s="49"/>
      <c r="B20" s="32" t="s">
        <v>54</v>
      </c>
      <c r="C20" s="100">
        <v>59.6</v>
      </c>
      <c r="D20" s="105">
        <v>-2.9</v>
      </c>
      <c r="E20" s="105"/>
      <c r="F20" s="148">
        <v>8692000</v>
      </c>
      <c r="G20" s="148">
        <v>-357000</v>
      </c>
      <c r="H20" s="120"/>
      <c r="I20" s="148">
        <v>1911000</v>
      </c>
      <c r="J20" s="148">
        <v>105000</v>
      </c>
      <c r="K20" s="120"/>
      <c r="L20" s="148">
        <v>838000</v>
      </c>
      <c r="M20" s="148">
        <v>219000</v>
      </c>
      <c r="N20" s="120"/>
      <c r="O20" s="148">
        <v>3132000</v>
      </c>
      <c r="P20" s="148">
        <v>126000</v>
      </c>
      <c r="Q20" s="120"/>
      <c r="R20" s="148">
        <v>14573000</v>
      </c>
      <c r="S20" s="148">
        <v>93000</v>
      </c>
      <c r="T20" s="44"/>
    </row>
    <row r="21" spans="1:20" s="28" customFormat="1" ht="12.75">
      <c r="A21" s="50"/>
      <c r="B21" s="32" t="s">
        <v>55</v>
      </c>
      <c r="C21" s="100">
        <v>59.7</v>
      </c>
      <c r="D21" s="105">
        <v>-2.3</v>
      </c>
      <c r="E21" s="105"/>
      <c r="F21" s="148">
        <v>8706000</v>
      </c>
      <c r="G21" s="148">
        <v>-303000</v>
      </c>
      <c r="H21" s="120"/>
      <c r="I21" s="148">
        <v>1922000</v>
      </c>
      <c r="J21" s="148">
        <v>104000</v>
      </c>
      <c r="K21" s="120"/>
      <c r="L21" s="148">
        <v>878000</v>
      </c>
      <c r="M21" s="148">
        <v>204000</v>
      </c>
      <c r="N21" s="120"/>
      <c r="O21" s="148">
        <v>3081000</v>
      </c>
      <c r="P21" s="148">
        <v>56000</v>
      </c>
      <c r="Q21" s="120"/>
      <c r="R21" s="148">
        <v>14587000</v>
      </c>
      <c r="S21" s="148">
        <v>61000</v>
      </c>
      <c r="T21" s="44"/>
    </row>
    <row r="22" spans="1:20" s="28" customFormat="1" ht="12.75">
      <c r="A22" s="50"/>
      <c r="B22" s="32" t="s">
        <v>56</v>
      </c>
      <c r="C22" s="100">
        <v>59.2</v>
      </c>
      <c r="D22" s="105">
        <v>-2.2</v>
      </c>
      <c r="E22" s="105"/>
      <c r="F22" s="148">
        <v>8656000</v>
      </c>
      <c r="G22" s="148">
        <v>-284000</v>
      </c>
      <c r="H22" s="120"/>
      <c r="I22" s="148">
        <v>1944000</v>
      </c>
      <c r="J22" s="148">
        <v>27000</v>
      </c>
      <c r="K22" s="120"/>
      <c r="L22" s="148">
        <v>801000</v>
      </c>
      <c r="M22" s="148">
        <v>122000</v>
      </c>
      <c r="N22" s="120"/>
      <c r="O22" s="148">
        <v>3210000</v>
      </c>
      <c r="P22" s="148">
        <v>196000</v>
      </c>
      <c r="Q22" s="120"/>
      <c r="R22" s="148">
        <v>14612000</v>
      </c>
      <c r="S22" s="148">
        <v>61000</v>
      </c>
      <c r="T22" s="44"/>
    </row>
    <row r="23" spans="1:20" s="28" customFormat="1" ht="12.75">
      <c r="A23" s="49">
        <v>2010</v>
      </c>
      <c r="B23" s="32" t="s">
        <v>53</v>
      </c>
      <c r="C23" s="100">
        <v>59</v>
      </c>
      <c r="D23" s="105">
        <v>-1.3</v>
      </c>
      <c r="E23" s="105"/>
      <c r="F23" s="148">
        <v>8657000</v>
      </c>
      <c r="G23" s="148">
        <v>-123000</v>
      </c>
      <c r="H23" s="120"/>
      <c r="I23" s="148">
        <v>1932000</v>
      </c>
      <c r="J23" s="148">
        <v>27000</v>
      </c>
      <c r="K23" s="120"/>
      <c r="L23" s="148">
        <v>826000</v>
      </c>
      <c r="M23" s="148">
        <v>82000</v>
      </c>
      <c r="N23" s="120"/>
      <c r="O23" s="148">
        <v>3246000</v>
      </c>
      <c r="P23" s="148">
        <v>123000</v>
      </c>
      <c r="Q23" s="120"/>
      <c r="R23" s="148">
        <v>14661000</v>
      </c>
      <c r="S23" s="148">
        <v>109000</v>
      </c>
      <c r="T23" s="44"/>
    </row>
    <row r="24" spans="1:20" s="28" customFormat="1" ht="12.75">
      <c r="A24" s="49"/>
      <c r="B24" s="32" t="s">
        <v>54</v>
      </c>
      <c r="C24" s="100">
        <v>59.4</v>
      </c>
      <c r="D24" s="105">
        <v>-0.2</v>
      </c>
      <c r="E24" s="105"/>
      <c r="F24" s="148">
        <v>8731000</v>
      </c>
      <c r="G24" s="148">
        <v>39000</v>
      </c>
      <c r="H24" s="120"/>
      <c r="I24" s="148">
        <v>1926000</v>
      </c>
      <c r="J24" s="148">
        <v>15000</v>
      </c>
      <c r="K24" s="120"/>
      <c r="L24" s="148">
        <v>857000</v>
      </c>
      <c r="M24" s="148">
        <v>19000</v>
      </c>
      <c r="N24" s="120"/>
      <c r="O24" s="148">
        <v>3179000</v>
      </c>
      <c r="P24" s="148">
        <v>47000</v>
      </c>
      <c r="Q24" s="120"/>
      <c r="R24" s="148">
        <v>14693000</v>
      </c>
      <c r="S24" s="148">
        <v>120000</v>
      </c>
      <c r="T24" s="44"/>
    </row>
    <row r="25" spans="1:20" s="28" customFormat="1" ht="12.75">
      <c r="A25" s="49"/>
      <c r="B25" s="32" t="s">
        <v>55</v>
      </c>
      <c r="C25" s="100">
        <v>60.2</v>
      </c>
      <c r="D25" s="105">
        <v>0.5</v>
      </c>
      <c r="E25" s="105"/>
      <c r="F25" s="148">
        <v>8872000</v>
      </c>
      <c r="G25" s="148">
        <v>166000</v>
      </c>
      <c r="H25" s="120"/>
      <c r="I25" s="148">
        <v>1900000</v>
      </c>
      <c r="J25" s="148">
        <v>-22000</v>
      </c>
      <c r="K25" s="120"/>
      <c r="L25" s="148">
        <v>876000</v>
      </c>
      <c r="M25" s="148">
        <v>-2000</v>
      </c>
      <c r="N25" s="120"/>
      <c r="O25" s="148">
        <v>3101000</v>
      </c>
      <c r="P25" s="148">
        <v>20000</v>
      </c>
      <c r="Q25" s="120"/>
      <c r="R25" s="148">
        <v>14748000</v>
      </c>
      <c r="S25" s="148">
        <v>161000</v>
      </c>
      <c r="T25" s="44"/>
    </row>
    <row r="26" spans="1:20" s="28" customFormat="1" ht="12.75">
      <c r="A26" s="49"/>
      <c r="B26" s="32" t="s">
        <v>56</v>
      </c>
      <c r="C26" s="100">
        <v>60.2</v>
      </c>
      <c r="D26" s="105">
        <v>1</v>
      </c>
      <c r="E26" s="105"/>
      <c r="F26" s="148">
        <v>8925000</v>
      </c>
      <c r="G26" s="148">
        <v>268000</v>
      </c>
      <c r="H26" s="120"/>
      <c r="I26" s="148">
        <v>1914000</v>
      </c>
      <c r="J26" s="148">
        <v>-30000</v>
      </c>
      <c r="K26" s="120"/>
      <c r="L26" s="148">
        <v>832000</v>
      </c>
      <c r="M26" s="148">
        <v>30000</v>
      </c>
      <c r="N26" s="120"/>
      <c r="O26" s="148">
        <v>3149000</v>
      </c>
      <c r="P26" s="148">
        <v>-61000</v>
      </c>
      <c r="Q26" s="120"/>
      <c r="R26" s="148">
        <v>14820000</v>
      </c>
      <c r="S26" s="148">
        <v>207000</v>
      </c>
      <c r="T26" s="44"/>
    </row>
    <row r="27" spans="1:20" s="28" customFormat="1" ht="12.75">
      <c r="A27" s="49">
        <v>2011</v>
      </c>
      <c r="B27" s="32" t="s">
        <v>53</v>
      </c>
      <c r="C27" s="100">
        <v>60.3</v>
      </c>
      <c r="D27" s="105">
        <v>1.2</v>
      </c>
      <c r="E27" s="105"/>
      <c r="F27" s="148">
        <v>8947000</v>
      </c>
      <c r="G27" s="148">
        <v>290000</v>
      </c>
      <c r="H27" s="120"/>
      <c r="I27" s="148">
        <v>1903000</v>
      </c>
      <c r="J27" s="148">
        <v>-30000</v>
      </c>
      <c r="K27" s="120"/>
      <c r="L27" s="148">
        <v>807000</v>
      </c>
      <c r="M27" s="148">
        <v>-19000</v>
      </c>
      <c r="N27" s="120"/>
      <c r="O27" s="148">
        <v>3182000</v>
      </c>
      <c r="P27" s="148">
        <v>-64000</v>
      </c>
      <c r="Q27" s="120"/>
      <c r="R27" s="148">
        <v>14839000</v>
      </c>
      <c r="S27" s="148">
        <v>178000</v>
      </c>
      <c r="T27" s="44"/>
    </row>
    <row r="28" spans="1:20" s="28" customFormat="1" ht="12.75">
      <c r="A28" s="49"/>
      <c r="B28" s="32" t="s">
        <v>54</v>
      </c>
      <c r="C28" s="100">
        <v>60</v>
      </c>
      <c r="D28" s="105">
        <v>0.6</v>
      </c>
      <c r="E28" s="105"/>
      <c r="F28" s="148">
        <v>8906000</v>
      </c>
      <c r="G28" s="148">
        <v>175000</v>
      </c>
      <c r="H28" s="120"/>
      <c r="I28" s="148">
        <v>1872000</v>
      </c>
      <c r="J28" s="148">
        <v>-54000</v>
      </c>
      <c r="K28" s="120"/>
      <c r="L28" s="148">
        <v>864000</v>
      </c>
      <c r="M28" s="148">
        <v>7000</v>
      </c>
      <c r="N28" s="120"/>
      <c r="O28" s="148">
        <v>3200000</v>
      </c>
      <c r="P28" s="148">
        <v>21000</v>
      </c>
      <c r="Q28" s="120"/>
      <c r="R28" s="148">
        <v>14842000</v>
      </c>
      <c r="S28" s="148">
        <v>149000</v>
      </c>
      <c r="T28" s="44"/>
    </row>
    <row r="29" spans="1:20" s="28" customFormat="1" ht="12.75">
      <c r="A29" s="49"/>
      <c r="B29" s="32" t="s">
        <v>55</v>
      </c>
      <c r="C29" s="100">
        <v>60.1</v>
      </c>
      <c r="D29" s="105">
        <v>-0.1</v>
      </c>
      <c r="E29" s="105"/>
      <c r="F29" s="148">
        <v>8926000</v>
      </c>
      <c r="G29" s="148">
        <v>54000</v>
      </c>
      <c r="H29" s="120"/>
      <c r="I29" s="148">
        <v>1861000</v>
      </c>
      <c r="J29" s="148">
        <v>-39000</v>
      </c>
      <c r="K29" s="120"/>
      <c r="L29" s="148">
        <v>939000</v>
      </c>
      <c r="M29" s="148">
        <v>64000</v>
      </c>
      <c r="N29" s="120"/>
      <c r="O29" s="148">
        <v>3134000</v>
      </c>
      <c r="P29" s="148">
        <v>33000</v>
      </c>
      <c r="Q29" s="120"/>
      <c r="R29" s="148">
        <v>14861000</v>
      </c>
      <c r="S29" s="148">
        <v>113000</v>
      </c>
      <c r="T29" s="44"/>
    </row>
    <row r="30" spans="1:20" s="28" customFormat="1" ht="12.75">
      <c r="A30" s="49"/>
      <c r="B30" s="27" t="s">
        <v>56</v>
      </c>
      <c r="C30" s="117">
        <v>60</v>
      </c>
      <c r="D30" s="117">
        <v>-0.2</v>
      </c>
      <c r="E30" s="118"/>
      <c r="F30" s="148">
        <v>8936000</v>
      </c>
      <c r="G30" s="148">
        <v>11000</v>
      </c>
      <c r="H30" s="120"/>
      <c r="I30" s="148">
        <v>1864000</v>
      </c>
      <c r="J30" s="148">
        <v>-50000</v>
      </c>
      <c r="K30" s="120"/>
      <c r="L30" s="148">
        <v>895000</v>
      </c>
      <c r="M30" s="148">
        <v>63000</v>
      </c>
      <c r="N30" s="120"/>
      <c r="O30" s="148">
        <v>3189000</v>
      </c>
      <c r="P30" s="148">
        <v>39000</v>
      </c>
      <c r="Q30" s="120"/>
      <c r="R30" s="148">
        <v>14883000</v>
      </c>
      <c r="S30" s="148">
        <v>63000</v>
      </c>
      <c r="T30" s="44"/>
    </row>
    <row r="31" spans="1:20" s="28" customFormat="1" ht="12.75">
      <c r="A31" s="49">
        <v>2012</v>
      </c>
      <c r="B31" s="27" t="s">
        <v>53</v>
      </c>
      <c r="C31" s="100">
        <v>60.4</v>
      </c>
      <c r="D31" s="105">
        <v>0.1</v>
      </c>
      <c r="E31" s="105"/>
      <c r="F31" s="148">
        <v>8994000</v>
      </c>
      <c r="G31" s="148">
        <v>47000</v>
      </c>
      <c r="H31" s="120"/>
      <c r="I31" s="148">
        <v>1853000</v>
      </c>
      <c r="J31" s="148">
        <v>-49000</v>
      </c>
      <c r="K31" s="120"/>
      <c r="L31" s="148">
        <v>878000</v>
      </c>
      <c r="M31" s="148">
        <v>71000</v>
      </c>
      <c r="N31" s="120"/>
      <c r="O31" s="148">
        <v>3171000</v>
      </c>
      <c r="P31" s="148">
        <v>-11000</v>
      </c>
      <c r="Q31" s="120"/>
      <c r="R31" s="148">
        <v>14896000</v>
      </c>
      <c r="S31" s="148">
        <v>57000</v>
      </c>
      <c r="T31" s="44"/>
    </row>
    <row r="32" spans="1:20" s="28" customFormat="1" ht="12.75">
      <c r="A32" s="49"/>
      <c r="B32" s="27" t="s">
        <v>54</v>
      </c>
      <c r="C32" s="100">
        <v>60.9</v>
      </c>
      <c r="D32" s="105">
        <v>0.9</v>
      </c>
      <c r="E32" s="105"/>
      <c r="F32" s="148">
        <v>9096000</v>
      </c>
      <c r="G32" s="148">
        <v>190000</v>
      </c>
      <c r="H32" s="120"/>
      <c r="I32" s="148">
        <v>1838000</v>
      </c>
      <c r="J32" s="148">
        <v>-34000</v>
      </c>
      <c r="K32" s="120"/>
      <c r="L32" s="148">
        <v>859000</v>
      </c>
      <c r="M32" s="148">
        <v>-5000</v>
      </c>
      <c r="N32" s="120"/>
      <c r="O32" s="148">
        <v>3133000</v>
      </c>
      <c r="P32" s="148">
        <v>-67000</v>
      </c>
      <c r="Q32" s="120"/>
      <c r="R32" s="148">
        <v>14926000</v>
      </c>
      <c r="S32" s="148">
        <v>83000</v>
      </c>
      <c r="T32" s="44"/>
    </row>
    <row r="33" spans="1:20" s="28" customFormat="1" ht="12.75">
      <c r="A33" s="49"/>
      <c r="B33" s="27" t="s">
        <v>55</v>
      </c>
      <c r="C33" s="117">
        <v>61.1</v>
      </c>
      <c r="D33" s="117">
        <v>1</v>
      </c>
      <c r="E33" s="118"/>
      <c r="F33" s="148">
        <v>9121000</v>
      </c>
      <c r="G33" s="148">
        <v>195000</v>
      </c>
      <c r="H33" s="120"/>
      <c r="I33" s="148">
        <v>1826000</v>
      </c>
      <c r="J33" s="148">
        <v>-35000</v>
      </c>
      <c r="K33" s="120"/>
      <c r="L33" s="148">
        <v>918000</v>
      </c>
      <c r="M33" s="148">
        <v>-21000</v>
      </c>
      <c r="N33" s="120"/>
      <c r="O33" s="148">
        <v>3065000</v>
      </c>
      <c r="P33" s="148">
        <v>-69000</v>
      </c>
      <c r="Q33" s="120"/>
      <c r="R33" s="148">
        <v>14930000</v>
      </c>
      <c r="S33" s="148">
        <v>69000</v>
      </c>
      <c r="T33" s="44"/>
    </row>
    <row r="34" spans="1:20" s="28" customFormat="1" ht="12.75">
      <c r="A34" s="49"/>
      <c r="B34" s="27" t="s">
        <v>56</v>
      </c>
      <c r="C34" s="117">
        <v>61.6</v>
      </c>
      <c r="D34" s="117">
        <v>1.6</v>
      </c>
      <c r="E34" s="118"/>
      <c r="F34" s="148">
        <v>9206000</v>
      </c>
      <c r="G34" s="148">
        <v>270000</v>
      </c>
      <c r="H34" s="120"/>
      <c r="I34" s="148">
        <v>1834000</v>
      </c>
      <c r="J34" s="148">
        <v>-30000</v>
      </c>
      <c r="K34" s="120"/>
      <c r="L34" s="148">
        <v>851000</v>
      </c>
      <c r="M34" s="148">
        <v>-44000</v>
      </c>
      <c r="N34" s="120"/>
      <c r="O34" s="148">
        <v>3056000</v>
      </c>
      <c r="P34" s="148">
        <v>-133000</v>
      </c>
      <c r="Q34" s="120"/>
      <c r="R34" s="148">
        <v>14947000</v>
      </c>
      <c r="S34" s="148">
        <v>63000</v>
      </c>
      <c r="T34" s="44"/>
    </row>
    <row r="35" spans="1:20" s="31" customFormat="1" ht="12.75">
      <c r="A35" s="49">
        <v>2013</v>
      </c>
      <c r="B35" s="27" t="s">
        <v>53</v>
      </c>
      <c r="C35" s="117">
        <v>61.3</v>
      </c>
      <c r="D35" s="117">
        <v>0.9</v>
      </c>
      <c r="E35" s="118"/>
      <c r="F35" s="148">
        <v>9172000</v>
      </c>
      <c r="G35" s="148">
        <v>178000</v>
      </c>
      <c r="H35" s="120"/>
      <c r="I35" s="148">
        <v>1834000</v>
      </c>
      <c r="J35" s="148">
        <v>-19000</v>
      </c>
      <c r="K35" s="120"/>
      <c r="L35" s="148">
        <v>850000</v>
      </c>
      <c r="M35" s="148">
        <v>-28000</v>
      </c>
      <c r="N35" s="120"/>
      <c r="O35" s="148">
        <v>3113000</v>
      </c>
      <c r="P35" s="148">
        <v>-58000</v>
      </c>
      <c r="Q35" s="120"/>
      <c r="R35" s="148">
        <v>14968000</v>
      </c>
      <c r="S35" s="148">
        <v>73000</v>
      </c>
      <c r="T35" s="32"/>
    </row>
    <row r="36" spans="2:19" ht="12.75">
      <c r="B36" s="27" t="s">
        <v>54</v>
      </c>
      <c r="C36" s="117">
        <v>62.3</v>
      </c>
      <c r="D36" s="117">
        <v>1.3</v>
      </c>
      <c r="E36" s="118"/>
      <c r="F36" s="148">
        <v>9346000</v>
      </c>
      <c r="G36" s="148">
        <v>250000</v>
      </c>
      <c r="H36" s="120"/>
      <c r="I36" s="148">
        <v>1821000</v>
      </c>
      <c r="J36" s="148">
        <v>-17000</v>
      </c>
      <c r="K36" s="120"/>
      <c r="L36" s="148">
        <v>832000</v>
      </c>
      <c r="M36" s="148">
        <v>-26000</v>
      </c>
      <c r="N36" s="120"/>
      <c r="O36" s="148">
        <v>3011000</v>
      </c>
      <c r="P36" s="148">
        <v>-122000</v>
      </c>
      <c r="Q36" s="120"/>
      <c r="R36" s="148">
        <v>15011000</v>
      </c>
      <c r="S36" s="148">
        <v>85000</v>
      </c>
    </row>
    <row r="37" spans="1:19" ht="12.75">
      <c r="A37" s="6"/>
      <c r="B37" s="27" t="s">
        <v>55</v>
      </c>
      <c r="C37" s="117">
        <v>62.8</v>
      </c>
      <c r="D37" s="117">
        <v>1.7</v>
      </c>
      <c r="E37" s="118"/>
      <c r="F37" s="148">
        <v>9444000</v>
      </c>
      <c r="G37" s="148">
        <v>323000</v>
      </c>
      <c r="H37" s="120"/>
      <c r="I37" s="148">
        <v>1815000</v>
      </c>
      <c r="J37" s="148">
        <v>-11000</v>
      </c>
      <c r="K37" s="120"/>
      <c r="L37" s="148">
        <v>846000</v>
      </c>
      <c r="M37" s="148">
        <v>-73000</v>
      </c>
      <c r="N37" s="120"/>
      <c r="O37" s="148">
        <v>2944000</v>
      </c>
      <c r="P37" s="148">
        <v>-121000</v>
      </c>
      <c r="Q37" s="120"/>
      <c r="R37" s="148">
        <v>15049000</v>
      </c>
      <c r="S37" s="148">
        <v>119000</v>
      </c>
    </row>
    <row r="38" spans="1:19" ht="12.75">
      <c r="A38" s="237"/>
      <c r="B38" s="238" t="s">
        <v>56</v>
      </c>
      <c r="C38" s="239">
        <v>63.3</v>
      </c>
      <c r="D38" s="239">
        <v>1.7</v>
      </c>
      <c r="E38" s="240"/>
      <c r="F38" s="235">
        <v>9547000</v>
      </c>
      <c r="G38" s="235">
        <v>342000</v>
      </c>
      <c r="H38" s="241"/>
      <c r="I38" s="235">
        <v>1777000</v>
      </c>
      <c r="J38" s="235">
        <v>-57000</v>
      </c>
      <c r="K38" s="241"/>
      <c r="L38" s="235">
        <v>762000</v>
      </c>
      <c r="M38" s="235">
        <v>-88000</v>
      </c>
      <c r="N38" s="241"/>
      <c r="O38" s="235">
        <v>2999000</v>
      </c>
      <c r="P38" s="235">
        <v>-58000</v>
      </c>
      <c r="Q38" s="241"/>
      <c r="R38" s="235">
        <v>15085000</v>
      </c>
      <c r="S38" s="235">
        <v>139000</v>
      </c>
    </row>
    <row r="41" ht="12.75">
      <c r="A41" s="36" t="s">
        <v>51</v>
      </c>
    </row>
    <row r="42" ht="12.75">
      <c r="A42" s="6" t="s">
        <v>60</v>
      </c>
    </row>
    <row r="43" ht="12.75">
      <c r="A43" s="6" t="s">
        <v>76</v>
      </c>
    </row>
    <row r="44" ht="12.75">
      <c r="A44" s="6"/>
    </row>
    <row r="46" ht="12.75">
      <c r="A46" s="36"/>
    </row>
    <row r="47" ht="12.75">
      <c r="A47" s="6"/>
    </row>
  </sheetData>
  <sheetProtection/>
  <mergeCells count="6">
    <mergeCell ref="R5:S5"/>
    <mergeCell ref="C5:D5"/>
    <mergeCell ref="F5:G5"/>
    <mergeCell ref="I5:J5"/>
    <mergeCell ref="L5:M5"/>
    <mergeCell ref="O5:P5"/>
  </mergeCells>
  <conditionalFormatting sqref="P7:Q7 T33:T34 J7:K7 M7:N7 Q8:Q9 P10:P11">
    <cfRule type="cellIs" priority="11" dxfId="1" operator="greaterThanOrEqual" stopIfTrue="1">
      <formula>0</formula>
    </cfRule>
    <cfRule type="cellIs" priority="12" dxfId="0" operator="lessThan" stopIfTrue="1">
      <formula>0</formula>
    </cfRule>
  </conditionalFormatting>
  <printOptions/>
  <pageMargins left="0.7" right="0.7" top="0.75" bottom="0.75" header="0.3" footer="0.3"/>
  <pageSetup fitToHeight="1" fitToWidth="1" horizontalDpi="1200" verticalDpi="1200" orientation="landscape" paperSize="9" scale="80" r:id="rId1"/>
</worksheet>
</file>

<file path=xl/worksheets/sheet9.xml><?xml version="1.0" encoding="utf-8"?>
<worksheet xmlns="http://schemas.openxmlformats.org/spreadsheetml/2006/main" xmlns:r="http://schemas.openxmlformats.org/officeDocument/2006/relationships">
  <sheetPr>
    <tabColor indexed="34"/>
  </sheetPr>
  <dimension ref="A1:CO47"/>
  <sheetViews>
    <sheetView showGridLines="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5.8515625" style="34" customWidth="1"/>
    <col min="6" max="6" width="11.00390625" style="34" customWidth="1"/>
    <col min="7" max="7" width="10.57421875" style="34" bestFit="1" customWidth="1"/>
    <col min="8" max="8" width="5.8515625" style="34" customWidth="1"/>
    <col min="9" max="9" width="9.140625" style="34" customWidth="1"/>
    <col min="10" max="10" width="10.57421875" style="34" bestFit="1" customWidth="1"/>
    <col min="11" max="11" width="5.8515625" style="34" customWidth="1"/>
    <col min="12" max="12" width="9.140625" style="34" customWidth="1"/>
    <col min="13" max="13" width="10.57421875" style="34" bestFit="1" customWidth="1"/>
    <col min="14" max="14" width="5.8515625" style="34" customWidth="1"/>
    <col min="15" max="15" width="9.140625" style="34" customWidth="1"/>
    <col min="16" max="16" width="10.57421875" style="34" bestFit="1" customWidth="1"/>
    <col min="17" max="17" width="5.8515625" style="34" customWidth="1"/>
    <col min="18" max="18" width="9.8515625" style="34" customWidth="1"/>
    <col min="19" max="19" width="10.57421875" style="34" bestFit="1" customWidth="1"/>
    <col min="20" max="20" width="9.140625" style="79" customWidth="1"/>
    <col min="21" max="16384" width="9.140625" style="7" customWidth="1"/>
  </cols>
  <sheetData>
    <row r="1" spans="1:20" s="2" customFormat="1" ht="15.75">
      <c r="A1" s="193" t="s">
        <v>125</v>
      </c>
      <c r="B1" s="12"/>
      <c r="C1" s="10"/>
      <c r="D1" s="10"/>
      <c r="E1" s="10"/>
      <c r="F1" s="10"/>
      <c r="G1" s="10"/>
      <c r="H1" s="11"/>
      <c r="I1" s="12"/>
      <c r="J1" s="12"/>
      <c r="K1" s="10"/>
      <c r="L1" s="12"/>
      <c r="M1" s="12"/>
      <c r="N1" s="12"/>
      <c r="O1" s="11"/>
      <c r="P1" s="12"/>
      <c r="Q1" s="12"/>
      <c r="R1" s="12"/>
      <c r="S1" s="12"/>
      <c r="T1" s="12"/>
    </row>
    <row r="2" spans="1:20" s="2" customFormat="1" ht="15.75">
      <c r="A2" s="9" t="s">
        <v>57</v>
      </c>
      <c r="B2" s="12"/>
      <c r="C2" s="10"/>
      <c r="D2" s="10"/>
      <c r="E2" s="10"/>
      <c r="F2" s="10"/>
      <c r="G2" s="10"/>
      <c r="H2" s="11"/>
      <c r="I2" s="12"/>
      <c r="J2" s="12"/>
      <c r="K2" s="10"/>
      <c r="L2" s="12"/>
      <c r="M2" s="12"/>
      <c r="N2" s="12"/>
      <c r="O2" s="11"/>
      <c r="P2" s="12"/>
      <c r="Q2" s="12"/>
      <c r="R2" s="12"/>
      <c r="S2" s="12"/>
      <c r="T2" s="12"/>
    </row>
    <row r="3" spans="1:20" s="2" customFormat="1" ht="15.75">
      <c r="A3" s="193" t="s">
        <v>86</v>
      </c>
      <c r="B3" s="12"/>
      <c r="C3" s="10"/>
      <c r="D3" s="10"/>
      <c r="E3" s="10"/>
      <c r="F3" s="10"/>
      <c r="G3" s="10"/>
      <c r="H3" s="11"/>
      <c r="I3" s="12"/>
      <c r="J3" s="12"/>
      <c r="K3" s="10"/>
      <c r="L3" s="12"/>
      <c r="M3" s="12"/>
      <c r="N3" s="12"/>
      <c r="O3" s="11"/>
      <c r="P3" s="12"/>
      <c r="Q3" s="12"/>
      <c r="R3" s="12"/>
      <c r="S3" s="12"/>
      <c r="T3" s="12"/>
    </row>
    <row r="4" spans="1:20" s="2" customFormat="1" ht="13.5" thickBot="1">
      <c r="A4" s="14"/>
      <c r="B4" s="14"/>
      <c r="C4" s="14"/>
      <c r="D4" s="14"/>
      <c r="E4" s="14"/>
      <c r="F4" s="14"/>
      <c r="G4" s="16"/>
      <c r="H4" s="15"/>
      <c r="I4" s="14"/>
      <c r="J4" s="14"/>
      <c r="K4" s="14"/>
      <c r="L4" s="14"/>
      <c r="M4" s="14"/>
      <c r="N4" s="14"/>
      <c r="O4" s="17"/>
      <c r="P4" s="14"/>
      <c r="Q4" s="14"/>
      <c r="S4" s="16" t="s">
        <v>36</v>
      </c>
      <c r="T4" s="87"/>
    </row>
    <row r="5" spans="1:20" s="2" customFormat="1" ht="30" customHeight="1">
      <c r="A5" s="12"/>
      <c r="B5" s="12"/>
      <c r="C5" s="267" t="s">
        <v>37</v>
      </c>
      <c r="D5" s="267"/>
      <c r="E5" s="12"/>
      <c r="F5" s="277" t="s">
        <v>38</v>
      </c>
      <c r="G5" s="278"/>
      <c r="H5" s="51"/>
      <c r="I5" s="265" t="s">
        <v>39</v>
      </c>
      <c r="J5" s="279"/>
      <c r="K5" s="41"/>
      <c r="L5" s="265" t="s">
        <v>40</v>
      </c>
      <c r="M5" s="279"/>
      <c r="N5" s="41"/>
      <c r="O5" s="265" t="s">
        <v>41</v>
      </c>
      <c r="P5" s="280"/>
      <c r="Q5" s="38"/>
      <c r="R5" s="275" t="s">
        <v>58</v>
      </c>
      <c r="S5" s="276"/>
      <c r="T5" s="39"/>
    </row>
    <row r="6" spans="1:20" s="23" customFormat="1" ht="27">
      <c r="A6" s="20"/>
      <c r="B6" s="20"/>
      <c r="C6" s="20" t="s">
        <v>43</v>
      </c>
      <c r="D6" s="20" t="s">
        <v>63</v>
      </c>
      <c r="E6" s="20"/>
      <c r="F6" s="20" t="s">
        <v>45</v>
      </c>
      <c r="G6" s="20" t="s">
        <v>46</v>
      </c>
      <c r="H6" s="20"/>
      <c r="I6" s="20" t="s">
        <v>45</v>
      </c>
      <c r="J6" s="20" t="s">
        <v>46</v>
      </c>
      <c r="K6" s="20"/>
      <c r="L6" s="20" t="s">
        <v>45</v>
      </c>
      <c r="M6" s="20" t="s">
        <v>46</v>
      </c>
      <c r="N6" s="20"/>
      <c r="O6" s="20" t="s">
        <v>45</v>
      </c>
      <c r="P6" s="20" t="s">
        <v>46</v>
      </c>
      <c r="Q6" s="20"/>
      <c r="R6" s="20" t="s">
        <v>45</v>
      </c>
      <c r="S6" s="20" t="s">
        <v>46</v>
      </c>
      <c r="T6" s="88"/>
    </row>
    <row r="7" spans="1:20" s="28" customFormat="1" ht="12.75">
      <c r="A7" s="34"/>
      <c r="B7" s="42"/>
      <c r="C7" s="24"/>
      <c r="D7" s="42"/>
      <c r="E7" s="24"/>
      <c r="F7" s="26"/>
      <c r="G7" s="42"/>
      <c r="H7" s="24"/>
      <c r="I7" s="43"/>
      <c r="J7" s="13"/>
      <c r="K7" s="13"/>
      <c r="L7" s="26"/>
      <c r="M7" s="13"/>
      <c r="N7" s="13"/>
      <c r="O7" s="26"/>
      <c r="P7" s="13"/>
      <c r="Q7" s="13"/>
      <c r="R7" s="27"/>
      <c r="S7" s="13"/>
      <c r="T7" s="89"/>
    </row>
    <row r="8" spans="1:20" s="28" customFormat="1" ht="12.75">
      <c r="A8" s="34">
        <v>2008</v>
      </c>
      <c r="B8" s="42"/>
      <c r="C8" s="108">
        <v>57.1</v>
      </c>
      <c r="D8" s="185"/>
      <c r="E8" s="186"/>
      <c r="F8" s="187">
        <v>10940000</v>
      </c>
      <c r="G8" s="109"/>
      <c r="H8" s="186"/>
      <c r="I8" s="188">
        <v>2805000</v>
      </c>
      <c r="J8" s="109"/>
      <c r="K8" s="189"/>
      <c r="L8" s="187">
        <v>934000</v>
      </c>
      <c r="M8" s="187">
        <v>131000</v>
      </c>
      <c r="N8" s="189"/>
      <c r="O8" s="187">
        <v>4464000</v>
      </c>
      <c r="P8" s="187">
        <v>3000</v>
      </c>
      <c r="Q8" s="186"/>
      <c r="R8" s="188">
        <v>19143000</v>
      </c>
      <c r="S8" s="190"/>
      <c r="T8" s="89"/>
    </row>
    <row r="9" spans="1:20" s="28" customFormat="1" ht="12.75">
      <c r="A9" s="34">
        <v>2009</v>
      </c>
      <c r="B9" s="45"/>
      <c r="C9" s="108">
        <v>55.1</v>
      </c>
      <c r="D9" s="185">
        <v>-2.1</v>
      </c>
      <c r="E9" s="186"/>
      <c r="F9" s="187">
        <v>10622000</v>
      </c>
      <c r="G9" s="187">
        <v>-318000</v>
      </c>
      <c r="H9" s="186"/>
      <c r="I9" s="188">
        <v>2935000</v>
      </c>
      <c r="J9" s="187">
        <v>130000</v>
      </c>
      <c r="K9" s="189"/>
      <c r="L9" s="187">
        <v>1235000</v>
      </c>
      <c r="M9" s="187">
        <v>300000</v>
      </c>
      <c r="N9" s="189"/>
      <c r="O9" s="187">
        <v>4495000</v>
      </c>
      <c r="P9" s="187">
        <v>30000</v>
      </c>
      <c r="Q9" s="186"/>
      <c r="R9" s="188">
        <v>19286000</v>
      </c>
      <c r="S9" s="191">
        <v>142000</v>
      </c>
      <c r="T9" s="89"/>
    </row>
    <row r="10" spans="1:20" s="28" customFormat="1" ht="12.75">
      <c r="A10" s="33">
        <v>2010</v>
      </c>
      <c r="B10" s="46"/>
      <c r="C10" s="185">
        <v>55.1</v>
      </c>
      <c r="D10" s="185">
        <v>0</v>
      </c>
      <c r="E10" s="109"/>
      <c r="F10" s="187">
        <v>10667000</v>
      </c>
      <c r="G10" s="188">
        <v>45000</v>
      </c>
      <c r="H10" s="110"/>
      <c r="I10" s="187">
        <v>2917000</v>
      </c>
      <c r="J10" s="187">
        <v>-18000</v>
      </c>
      <c r="K10" s="109"/>
      <c r="L10" s="187">
        <v>1231000</v>
      </c>
      <c r="M10" s="187">
        <v>-4000</v>
      </c>
      <c r="N10" s="109"/>
      <c r="O10" s="187">
        <v>4549000</v>
      </c>
      <c r="P10" s="188">
        <v>54000</v>
      </c>
      <c r="Q10" s="110"/>
      <c r="R10" s="191">
        <v>19363000</v>
      </c>
      <c r="S10" s="191">
        <v>77000</v>
      </c>
      <c r="T10" s="89"/>
    </row>
    <row r="11" spans="1:20" s="28" customFormat="1" ht="12.75">
      <c r="A11" s="33">
        <v>2011</v>
      </c>
      <c r="B11" s="46"/>
      <c r="C11" s="185">
        <v>55.3</v>
      </c>
      <c r="D11" s="185">
        <v>0.2</v>
      </c>
      <c r="E11" s="109"/>
      <c r="F11" s="187">
        <v>10753000</v>
      </c>
      <c r="G11" s="188">
        <v>86000</v>
      </c>
      <c r="H11" s="110"/>
      <c r="I11" s="187">
        <v>2815000</v>
      </c>
      <c r="J11" s="187">
        <v>-102000</v>
      </c>
      <c r="K11" s="109"/>
      <c r="L11" s="187">
        <v>1283000</v>
      </c>
      <c r="M11" s="187">
        <v>52000</v>
      </c>
      <c r="N11" s="109"/>
      <c r="O11" s="187">
        <v>4600000</v>
      </c>
      <c r="P11" s="188">
        <v>51000</v>
      </c>
      <c r="Q11" s="110"/>
      <c r="R11" s="191">
        <v>19450000</v>
      </c>
      <c r="S11" s="191">
        <v>87000</v>
      </c>
      <c r="T11" s="89"/>
    </row>
    <row r="12" spans="1:20" s="28" customFormat="1" ht="12.75">
      <c r="A12" s="33">
        <v>2012</v>
      </c>
      <c r="B12" s="46"/>
      <c r="C12" s="185">
        <v>56.7</v>
      </c>
      <c r="D12" s="185">
        <v>1.4</v>
      </c>
      <c r="E12" s="109"/>
      <c r="F12" s="187">
        <v>10994000</v>
      </c>
      <c r="G12" s="188">
        <v>241000</v>
      </c>
      <c r="H12" s="110"/>
      <c r="I12" s="187">
        <v>2733000</v>
      </c>
      <c r="J12" s="187">
        <v>-82000</v>
      </c>
      <c r="K12" s="109"/>
      <c r="L12" s="187">
        <v>1270000</v>
      </c>
      <c r="M12" s="187">
        <v>-12000</v>
      </c>
      <c r="N12" s="109"/>
      <c r="O12" s="187">
        <v>4394000</v>
      </c>
      <c r="P12" s="188">
        <v>-206000</v>
      </c>
      <c r="Q12" s="110"/>
      <c r="R12" s="191">
        <v>19391000</v>
      </c>
      <c r="S12" s="191">
        <v>-59000</v>
      </c>
      <c r="T12" s="89"/>
    </row>
    <row r="13" spans="1:20" s="28" customFormat="1" ht="12.75">
      <c r="A13" s="33">
        <v>2013</v>
      </c>
      <c r="B13" s="46"/>
      <c r="C13" s="185">
        <v>57.2</v>
      </c>
      <c r="D13" s="185">
        <v>0.5</v>
      </c>
      <c r="E13" s="109"/>
      <c r="F13" s="187">
        <v>11102000</v>
      </c>
      <c r="G13" s="188">
        <v>108000</v>
      </c>
      <c r="H13" s="110"/>
      <c r="I13" s="187">
        <v>2681000</v>
      </c>
      <c r="J13" s="187">
        <v>-52000</v>
      </c>
      <c r="K13" s="109"/>
      <c r="L13" s="187">
        <v>1228000</v>
      </c>
      <c r="M13" s="187">
        <v>-42000</v>
      </c>
      <c r="N13" s="109"/>
      <c r="O13" s="187">
        <v>4414000</v>
      </c>
      <c r="P13" s="188">
        <v>20000</v>
      </c>
      <c r="Q13" s="110"/>
      <c r="R13" s="191">
        <v>19425000</v>
      </c>
      <c r="S13" s="191">
        <v>34000</v>
      </c>
      <c r="T13" s="89"/>
    </row>
    <row r="14" spans="1:20" s="28" customFormat="1" ht="12.75">
      <c r="A14" s="48"/>
      <c r="B14" s="46"/>
      <c r="C14" s="100"/>
      <c r="D14" s="100"/>
      <c r="E14" s="100"/>
      <c r="F14" s="120"/>
      <c r="G14" s="120"/>
      <c r="H14" s="120"/>
      <c r="I14" s="120"/>
      <c r="J14" s="120"/>
      <c r="K14" s="120"/>
      <c r="L14" s="120"/>
      <c r="M14" s="120"/>
      <c r="N14" s="120"/>
      <c r="O14" s="120"/>
      <c r="P14" s="120"/>
      <c r="Q14" s="120"/>
      <c r="R14" s="120"/>
      <c r="S14" s="120"/>
      <c r="T14" s="89"/>
    </row>
    <row r="15" spans="1:20" s="28" customFormat="1" ht="12.75">
      <c r="A15" s="34">
        <v>2008</v>
      </c>
      <c r="B15" s="32" t="s">
        <v>53</v>
      </c>
      <c r="C15" s="105">
        <v>57.2</v>
      </c>
      <c r="D15" s="100" t="s">
        <v>74</v>
      </c>
      <c r="E15" s="100"/>
      <c r="F15" s="148">
        <v>10950000</v>
      </c>
      <c r="G15" s="148" t="s">
        <v>74</v>
      </c>
      <c r="H15" s="120"/>
      <c r="I15" s="148">
        <v>2804000</v>
      </c>
      <c r="J15" s="148" t="s">
        <v>74</v>
      </c>
      <c r="K15" s="120"/>
      <c r="L15" s="148">
        <v>831000</v>
      </c>
      <c r="M15" s="148">
        <v>24000</v>
      </c>
      <c r="N15" s="120"/>
      <c r="O15" s="148">
        <v>4552000</v>
      </c>
      <c r="P15" s="148">
        <v>12000</v>
      </c>
      <c r="Q15" s="120"/>
      <c r="R15" s="148">
        <v>19137000</v>
      </c>
      <c r="S15" s="148" t="s">
        <v>74</v>
      </c>
      <c r="T15" s="89"/>
    </row>
    <row r="16" spans="1:20" s="28" customFormat="1" ht="12.75">
      <c r="A16" s="34"/>
      <c r="B16" s="32" t="s">
        <v>54</v>
      </c>
      <c r="C16" s="105">
        <v>57.2</v>
      </c>
      <c r="D16" s="100" t="s">
        <v>74</v>
      </c>
      <c r="E16" s="100"/>
      <c r="F16" s="148">
        <v>10955000</v>
      </c>
      <c r="G16" s="148" t="s">
        <v>74</v>
      </c>
      <c r="H16" s="120"/>
      <c r="I16" s="148">
        <v>2805000</v>
      </c>
      <c r="J16" s="148" t="s">
        <v>74</v>
      </c>
      <c r="K16" s="120"/>
      <c r="L16" s="148">
        <v>893000</v>
      </c>
      <c r="M16" s="148">
        <v>67000</v>
      </c>
      <c r="N16" s="120"/>
      <c r="O16" s="148">
        <v>4484000</v>
      </c>
      <c r="P16" s="148">
        <v>24000</v>
      </c>
      <c r="Q16" s="120"/>
      <c r="R16" s="148">
        <v>19137000</v>
      </c>
      <c r="S16" s="148" t="s">
        <v>74</v>
      </c>
      <c r="T16" s="89"/>
    </row>
    <row r="17" spans="1:20" s="28" customFormat="1" ht="12.75">
      <c r="A17" s="34"/>
      <c r="B17" s="32" t="s">
        <v>55</v>
      </c>
      <c r="C17" s="105">
        <v>57.1</v>
      </c>
      <c r="D17" s="100" t="s">
        <v>74</v>
      </c>
      <c r="E17" s="100"/>
      <c r="F17" s="148">
        <v>10933000</v>
      </c>
      <c r="G17" s="148" t="s">
        <v>74</v>
      </c>
      <c r="H17" s="120"/>
      <c r="I17" s="148">
        <v>2809000</v>
      </c>
      <c r="J17" s="148" t="s">
        <v>74</v>
      </c>
      <c r="K17" s="120"/>
      <c r="L17" s="148">
        <v>988000</v>
      </c>
      <c r="M17" s="148">
        <v>151000</v>
      </c>
      <c r="N17" s="120"/>
      <c r="O17" s="148">
        <v>4407000</v>
      </c>
      <c r="P17" s="148">
        <v>30000</v>
      </c>
      <c r="Q17" s="120"/>
      <c r="R17" s="148">
        <v>19138000</v>
      </c>
      <c r="S17" s="148" t="s">
        <v>74</v>
      </c>
      <c r="T17" s="89"/>
    </row>
    <row r="18" spans="1:20" s="28" customFormat="1" ht="12.75">
      <c r="A18" s="34"/>
      <c r="B18" s="32" t="s">
        <v>56</v>
      </c>
      <c r="C18" s="105">
        <v>56.2</v>
      </c>
      <c r="D18" s="100" t="s">
        <v>74</v>
      </c>
      <c r="E18" s="100"/>
      <c r="F18" s="148">
        <v>10768000</v>
      </c>
      <c r="G18" s="148" t="s">
        <v>74</v>
      </c>
      <c r="H18" s="120"/>
      <c r="I18" s="148">
        <v>2955000</v>
      </c>
      <c r="J18" s="148" t="s">
        <v>74</v>
      </c>
      <c r="K18" s="120"/>
      <c r="L18" s="148">
        <v>1025000</v>
      </c>
      <c r="M18" s="148">
        <v>283000</v>
      </c>
      <c r="N18" s="120"/>
      <c r="O18" s="148">
        <v>4413000</v>
      </c>
      <c r="P18" s="148">
        <v>-55000</v>
      </c>
      <c r="Q18" s="120"/>
      <c r="R18" s="148">
        <v>19162000</v>
      </c>
      <c r="S18" s="148" t="s">
        <v>74</v>
      </c>
      <c r="T18" s="89"/>
    </row>
    <row r="19" spans="1:20" s="28" customFormat="1" ht="12.75">
      <c r="A19" s="49">
        <v>2009</v>
      </c>
      <c r="B19" s="32" t="s">
        <v>53</v>
      </c>
      <c r="C19" s="105">
        <v>55.2</v>
      </c>
      <c r="D19" s="100">
        <v>-2</v>
      </c>
      <c r="E19" s="100"/>
      <c r="F19" s="148">
        <v>10603000</v>
      </c>
      <c r="G19" s="148">
        <v>-348000</v>
      </c>
      <c r="H19" s="120"/>
      <c r="I19" s="148">
        <v>2944000</v>
      </c>
      <c r="J19" s="148">
        <v>141000</v>
      </c>
      <c r="K19" s="120"/>
      <c r="L19" s="148">
        <v>1168000</v>
      </c>
      <c r="M19" s="148">
        <v>337000</v>
      </c>
      <c r="N19" s="120"/>
      <c r="O19" s="148">
        <v>4487000</v>
      </c>
      <c r="P19" s="148">
        <v>-65000</v>
      </c>
      <c r="Q19" s="120"/>
      <c r="R19" s="148">
        <v>19202000</v>
      </c>
      <c r="S19" s="148">
        <v>64000</v>
      </c>
      <c r="T19" s="89"/>
    </row>
    <row r="20" spans="1:20" s="28" customFormat="1" ht="12.75">
      <c r="A20" s="49"/>
      <c r="B20" s="32" t="s">
        <v>54</v>
      </c>
      <c r="C20" s="105">
        <v>54.8</v>
      </c>
      <c r="D20" s="100">
        <v>-2.5</v>
      </c>
      <c r="E20" s="100"/>
      <c r="F20" s="148">
        <v>10546000</v>
      </c>
      <c r="G20" s="148">
        <v>-410000</v>
      </c>
      <c r="H20" s="120"/>
      <c r="I20" s="148">
        <v>2935000</v>
      </c>
      <c r="J20" s="148">
        <v>130000</v>
      </c>
      <c r="K20" s="120"/>
      <c r="L20" s="148">
        <v>1298000</v>
      </c>
      <c r="M20" s="148">
        <v>405000</v>
      </c>
      <c r="N20" s="120"/>
      <c r="O20" s="148">
        <v>4467000</v>
      </c>
      <c r="P20" s="148">
        <v>-17000</v>
      </c>
      <c r="Q20" s="120"/>
      <c r="R20" s="148">
        <v>19246000</v>
      </c>
      <c r="S20" s="148">
        <v>109000</v>
      </c>
      <c r="T20" s="89"/>
    </row>
    <row r="21" spans="1:20" s="28" customFormat="1" ht="12.75">
      <c r="A21" s="50"/>
      <c r="B21" s="32" t="s">
        <v>55</v>
      </c>
      <c r="C21" s="105">
        <v>55.2</v>
      </c>
      <c r="D21" s="100">
        <v>-1.9</v>
      </c>
      <c r="E21" s="100"/>
      <c r="F21" s="148">
        <v>10680000</v>
      </c>
      <c r="G21" s="148">
        <v>-253000</v>
      </c>
      <c r="H21" s="120"/>
      <c r="I21" s="148">
        <v>2937000</v>
      </c>
      <c r="J21" s="148">
        <v>129000</v>
      </c>
      <c r="K21" s="120"/>
      <c r="L21" s="148">
        <v>1294000</v>
      </c>
      <c r="M21" s="148">
        <v>306000</v>
      </c>
      <c r="N21" s="120"/>
      <c r="O21" s="148">
        <v>4435000</v>
      </c>
      <c r="P21" s="148">
        <v>28000</v>
      </c>
      <c r="Q21" s="120"/>
      <c r="R21" s="148">
        <v>19347000</v>
      </c>
      <c r="S21" s="148">
        <v>209000</v>
      </c>
      <c r="T21" s="89"/>
    </row>
    <row r="22" spans="1:20" s="28" customFormat="1" ht="12.75">
      <c r="A22" s="50"/>
      <c r="B22" s="32" t="s">
        <v>56</v>
      </c>
      <c r="C22" s="105">
        <v>54.9</v>
      </c>
      <c r="D22" s="100">
        <v>-1.3</v>
      </c>
      <c r="E22" s="100"/>
      <c r="F22" s="148">
        <v>10621000</v>
      </c>
      <c r="G22" s="148">
        <v>-147000</v>
      </c>
      <c r="H22" s="120"/>
      <c r="I22" s="148">
        <v>2960000</v>
      </c>
      <c r="J22" s="148">
        <v>4000</v>
      </c>
      <c r="K22" s="120"/>
      <c r="L22" s="148">
        <v>1179000</v>
      </c>
      <c r="M22" s="148">
        <v>153000</v>
      </c>
      <c r="N22" s="120"/>
      <c r="O22" s="148">
        <v>4589000</v>
      </c>
      <c r="P22" s="148">
        <v>175000</v>
      </c>
      <c r="Q22" s="120"/>
      <c r="R22" s="148">
        <v>19347000</v>
      </c>
      <c r="S22" s="148">
        <v>186000</v>
      </c>
      <c r="T22" s="89"/>
    </row>
    <row r="23" spans="1:93" s="28" customFormat="1" ht="12.75">
      <c r="A23" s="49">
        <v>2010</v>
      </c>
      <c r="B23" s="32" t="s">
        <v>53</v>
      </c>
      <c r="C23" s="105">
        <v>54.5</v>
      </c>
      <c r="D23" s="100">
        <v>-0.7</v>
      </c>
      <c r="E23" s="100"/>
      <c r="F23" s="148">
        <v>10534000</v>
      </c>
      <c r="G23" s="148">
        <v>-69000</v>
      </c>
      <c r="H23" s="120"/>
      <c r="I23" s="148">
        <v>2936000</v>
      </c>
      <c r="J23" s="148">
        <v>-9000</v>
      </c>
      <c r="K23" s="120"/>
      <c r="L23" s="148">
        <v>1229000</v>
      </c>
      <c r="M23" s="148">
        <v>62000</v>
      </c>
      <c r="N23" s="120"/>
      <c r="O23" s="148">
        <v>4640000</v>
      </c>
      <c r="P23" s="148">
        <v>153000</v>
      </c>
      <c r="Q23" s="120"/>
      <c r="R23" s="148">
        <v>19339000</v>
      </c>
      <c r="S23" s="148">
        <v>137000</v>
      </c>
      <c r="T23" s="89"/>
      <c r="CO23" s="28" t="s">
        <v>59</v>
      </c>
    </row>
    <row r="24" spans="1:20" s="28" customFormat="1" ht="12.75">
      <c r="A24" s="49"/>
      <c r="B24" s="32" t="s">
        <v>54</v>
      </c>
      <c r="C24" s="105">
        <v>55.5</v>
      </c>
      <c r="D24" s="100">
        <v>0.7</v>
      </c>
      <c r="E24" s="100"/>
      <c r="F24" s="148">
        <v>10741000</v>
      </c>
      <c r="G24" s="148">
        <v>195000</v>
      </c>
      <c r="H24" s="120"/>
      <c r="I24" s="148">
        <v>2917000</v>
      </c>
      <c r="J24" s="148">
        <v>-18000</v>
      </c>
      <c r="K24" s="120"/>
      <c r="L24" s="148">
        <v>1222000</v>
      </c>
      <c r="M24" s="148">
        <v>-77000</v>
      </c>
      <c r="N24" s="120"/>
      <c r="O24" s="148">
        <v>4480000</v>
      </c>
      <c r="P24" s="148">
        <v>13000</v>
      </c>
      <c r="Q24" s="120"/>
      <c r="R24" s="148">
        <v>19360000</v>
      </c>
      <c r="S24" s="148">
        <v>114000</v>
      </c>
      <c r="T24" s="89"/>
    </row>
    <row r="25" spans="1:20" s="28" customFormat="1" ht="12.75">
      <c r="A25" s="49"/>
      <c r="B25" s="32" t="s">
        <v>55</v>
      </c>
      <c r="C25" s="105">
        <v>55.5</v>
      </c>
      <c r="D25" s="100">
        <v>0.3</v>
      </c>
      <c r="E25" s="100"/>
      <c r="F25" s="148">
        <v>10746000</v>
      </c>
      <c r="G25" s="148">
        <v>67000</v>
      </c>
      <c r="H25" s="120"/>
      <c r="I25" s="148">
        <v>2884000</v>
      </c>
      <c r="J25" s="148">
        <v>-53000</v>
      </c>
      <c r="K25" s="120"/>
      <c r="L25" s="148">
        <v>1260000</v>
      </c>
      <c r="M25" s="148">
        <v>-34000</v>
      </c>
      <c r="N25" s="120"/>
      <c r="O25" s="148">
        <v>4470000</v>
      </c>
      <c r="P25" s="148">
        <v>35000</v>
      </c>
      <c r="Q25" s="120"/>
      <c r="R25" s="148">
        <v>19362000</v>
      </c>
      <c r="S25" s="148">
        <v>15000</v>
      </c>
      <c r="T25" s="89"/>
    </row>
    <row r="26" spans="1:20" s="28" customFormat="1" ht="12.75">
      <c r="A26" s="49"/>
      <c r="B26" s="32" t="s">
        <v>56</v>
      </c>
      <c r="C26" s="105">
        <v>55.1</v>
      </c>
      <c r="D26" s="100">
        <v>0.3</v>
      </c>
      <c r="E26" s="119"/>
      <c r="F26" s="148">
        <v>10693000</v>
      </c>
      <c r="G26" s="148">
        <v>72000</v>
      </c>
      <c r="H26" s="120"/>
      <c r="I26" s="148">
        <v>2881000</v>
      </c>
      <c r="J26" s="148">
        <v>-78000</v>
      </c>
      <c r="K26" s="120"/>
      <c r="L26" s="148">
        <v>1212000</v>
      </c>
      <c r="M26" s="148">
        <v>33000</v>
      </c>
      <c r="N26" s="120"/>
      <c r="O26" s="148">
        <v>4604000</v>
      </c>
      <c r="P26" s="148">
        <v>16000</v>
      </c>
      <c r="Q26" s="120"/>
      <c r="R26" s="148">
        <v>19391000</v>
      </c>
      <c r="S26" s="148">
        <v>43000</v>
      </c>
      <c r="T26" s="89"/>
    </row>
    <row r="27" spans="1:20" s="28" customFormat="1" ht="12.75">
      <c r="A27" s="49">
        <v>2011</v>
      </c>
      <c r="B27" s="32" t="s">
        <v>53</v>
      </c>
      <c r="C27" s="105">
        <v>54.7</v>
      </c>
      <c r="D27" s="100">
        <v>0.2</v>
      </c>
      <c r="E27" s="119"/>
      <c r="F27" s="148">
        <v>10623000</v>
      </c>
      <c r="G27" s="148">
        <v>89000</v>
      </c>
      <c r="H27" s="120"/>
      <c r="I27" s="148">
        <v>2873000</v>
      </c>
      <c r="J27" s="148">
        <v>-63000</v>
      </c>
      <c r="K27" s="120"/>
      <c r="L27" s="148">
        <v>1207000</v>
      </c>
      <c r="M27" s="148">
        <v>-22000</v>
      </c>
      <c r="N27" s="120"/>
      <c r="O27" s="148">
        <v>4722000</v>
      </c>
      <c r="P27" s="148">
        <v>82000</v>
      </c>
      <c r="Q27" s="120"/>
      <c r="R27" s="148">
        <v>19425000</v>
      </c>
      <c r="S27" s="148">
        <v>87000</v>
      </c>
      <c r="T27" s="89"/>
    </row>
    <row r="28" spans="1:20" s="28" customFormat="1" ht="12.75">
      <c r="A28" s="49"/>
      <c r="B28" s="32" t="s">
        <v>54</v>
      </c>
      <c r="C28" s="105">
        <v>55.3</v>
      </c>
      <c r="D28" s="100">
        <v>-0.2</v>
      </c>
      <c r="E28" s="119"/>
      <c r="F28" s="148">
        <v>10761000</v>
      </c>
      <c r="G28" s="148">
        <v>20000</v>
      </c>
      <c r="H28" s="120"/>
      <c r="I28" s="148">
        <v>2815000</v>
      </c>
      <c r="J28" s="148">
        <v>-102000</v>
      </c>
      <c r="K28" s="120"/>
      <c r="L28" s="148">
        <v>1294000</v>
      </c>
      <c r="M28" s="148">
        <v>72000</v>
      </c>
      <c r="N28" s="120"/>
      <c r="O28" s="148">
        <v>4596000</v>
      </c>
      <c r="P28" s="148">
        <v>116000</v>
      </c>
      <c r="Q28" s="120"/>
      <c r="R28" s="148">
        <v>19466000</v>
      </c>
      <c r="S28" s="148">
        <v>106000</v>
      </c>
      <c r="T28" s="89"/>
    </row>
    <row r="29" spans="1:20" s="28" customFormat="1" ht="12.75">
      <c r="A29" s="49"/>
      <c r="B29" s="27" t="s">
        <v>55</v>
      </c>
      <c r="C29" s="105">
        <v>55.6</v>
      </c>
      <c r="D29" s="100">
        <v>0.1</v>
      </c>
      <c r="E29" s="119"/>
      <c r="F29" s="148">
        <v>10813000</v>
      </c>
      <c r="G29" s="148">
        <v>67000</v>
      </c>
      <c r="H29" s="120"/>
      <c r="I29" s="148">
        <v>2792000</v>
      </c>
      <c r="J29" s="148">
        <v>-92000</v>
      </c>
      <c r="K29" s="120"/>
      <c r="L29" s="148">
        <v>1348000</v>
      </c>
      <c r="M29" s="148">
        <v>87000</v>
      </c>
      <c r="N29" s="120"/>
      <c r="O29" s="148">
        <v>4504000</v>
      </c>
      <c r="P29" s="148">
        <v>33000</v>
      </c>
      <c r="Q29" s="120"/>
      <c r="R29" s="148">
        <v>19457000</v>
      </c>
      <c r="S29" s="148">
        <v>95000</v>
      </c>
      <c r="T29" s="89"/>
    </row>
    <row r="30" spans="1:20" s="28" customFormat="1" ht="12.75">
      <c r="A30" s="49"/>
      <c r="B30" s="27" t="s">
        <v>56</v>
      </c>
      <c r="C30" s="117">
        <v>55.5</v>
      </c>
      <c r="D30" s="117">
        <v>0.4</v>
      </c>
      <c r="E30" s="118"/>
      <c r="F30" s="148">
        <v>10796000</v>
      </c>
      <c r="G30" s="148">
        <v>103000</v>
      </c>
      <c r="H30" s="120"/>
      <c r="I30" s="148">
        <v>2796000</v>
      </c>
      <c r="J30" s="148">
        <v>-85000</v>
      </c>
      <c r="K30" s="120"/>
      <c r="L30" s="148">
        <v>1282000</v>
      </c>
      <c r="M30" s="148">
        <v>70000</v>
      </c>
      <c r="N30" s="120"/>
      <c r="O30" s="148">
        <v>4577000</v>
      </c>
      <c r="P30" s="148">
        <v>-28000</v>
      </c>
      <c r="Q30" s="120"/>
      <c r="R30" s="148">
        <v>19451000</v>
      </c>
      <c r="S30" s="148">
        <v>60000</v>
      </c>
      <c r="T30" s="89"/>
    </row>
    <row r="31" spans="1:20" s="28" customFormat="1" ht="12.75">
      <c r="A31" s="49">
        <v>2012</v>
      </c>
      <c r="B31" s="27" t="s">
        <v>53</v>
      </c>
      <c r="C31" s="105">
        <v>55.6</v>
      </c>
      <c r="D31" s="100">
        <v>0.9</v>
      </c>
      <c r="E31" s="119"/>
      <c r="F31" s="148">
        <v>10786000</v>
      </c>
      <c r="G31" s="148">
        <v>163000</v>
      </c>
      <c r="H31" s="120"/>
      <c r="I31" s="148">
        <v>2763000</v>
      </c>
      <c r="J31" s="148">
        <v>-110000</v>
      </c>
      <c r="K31" s="120"/>
      <c r="L31" s="148">
        <v>1271000</v>
      </c>
      <c r="M31" s="148">
        <v>64000</v>
      </c>
      <c r="N31" s="120"/>
      <c r="O31" s="148">
        <v>4587000</v>
      </c>
      <c r="P31" s="148">
        <v>-135000</v>
      </c>
      <c r="Q31" s="120"/>
      <c r="R31" s="148">
        <v>19407000</v>
      </c>
      <c r="S31" s="148">
        <v>-19000</v>
      </c>
      <c r="T31" s="89"/>
    </row>
    <row r="32" spans="1:20" s="28" customFormat="1" ht="12.75">
      <c r="A32" s="49"/>
      <c r="B32" s="27" t="s">
        <v>54</v>
      </c>
      <c r="C32" s="105">
        <v>56.7</v>
      </c>
      <c r="D32" s="100">
        <v>1.4</v>
      </c>
      <c r="E32" s="119"/>
      <c r="F32" s="148">
        <v>10989000</v>
      </c>
      <c r="G32" s="148">
        <v>228000</v>
      </c>
      <c r="H32" s="120"/>
      <c r="I32" s="148">
        <v>2733000</v>
      </c>
      <c r="J32" s="148">
        <v>-82000</v>
      </c>
      <c r="K32" s="120"/>
      <c r="L32" s="148">
        <v>1323000</v>
      </c>
      <c r="M32" s="148">
        <v>29000</v>
      </c>
      <c r="N32" s="120"/>
      <c r="O32" s="148">
        <v>4332000</v>
      </c>
      <c r="P32" s="148">
        <v>-264000</v>
      </c>
      <c r="Q32" s="120"/>
      <c r="R32" s="148">
        <v>19377000</v>
      </c>
      <c r="S32" s="148">
        <v>-89000</v>
      </c>
      <c r="T32" s="89"/>
    </row>
    <row r="33" spans="1:21" s="28" customFormat="1" ht="12.75">
      <c r="A33" s="49"/>
      <c r="B33" s="27" t="s">
        <v>55</v>
      </c>
      <c r="C33" s="117">
        <v>57.3</v>
      </c>
      <c r="D33" s="117">
        <v>1.7</v>
      </c>
      <c r="E33" s="118"/>
      <c r="F33" s="148">
        <v>11094000</v>
      </c>
      <c r="G33" s="148">
        <v>280000</v>
      </c>
      <c r="H33" s="120"/>
      <c r="I33" s="148">
        <v>2713000</v>
      </c>
      <c r="J33" s="148">
        <v>-80000</v>
      </c>
      <c r="K33" s="120"/>
      <c r="L33" s="148">
        <v>1269000</v>
      </c>
      <c r="M33" s="148">
        <v>-78000</v>
      </c>
      <c r="N33" s="120"/>
      <c r="O33" s="148">
        <v>4288000</v>
      </c>
      <c r="P33" s="148">
        <v>-216000</v>
      </c>
      <c r="Q33" s="120"/>
      <c r="R33" s="148">
        <v>19364000</v>
      </c>
      <c r="S33" s="148">
        <v>-93000</v>
      </c>
      <c r="T33" s="89"/>
      <c r="U33" s="44"/>
    </row>
    <row r="34" spans="1:21" s="28" customFormat="1" ht="12.75">
      <c r="A34" s="49"/>
      <c r="B34" s="27" t="s">
        <v>56</v>
      </c>
      <c r="C34" s="117">
        <v>57.2</v>
      </c>
      <c r="D34" s="117">
        <v>1.7</v>
      </c>
      <c r="E34" s="118"/>
      <c r="F34" s="148">
        <v>11099000</v>
      </c>
      <c r="G34" s="148">
        <v>302000</v>
      </c>
      <c r="H34" s="120"/>
      <c r="I34" s="148">
        <v>2729000</v>
      </c>
      <c r="J34" s="148">
        <v>-67000</v>
      </c>
      <c r="K34" s="120"/>
      <c r="L34" s="148">
        <v>1218000</v>
      </c>
      <c r="M34" s="148">
        <v>-63000</v>
      </c>
      <c r="N34" s="120"/>
      <c r="O34" s="148">
        <v>4369000</v>
      </c>
      <c r="P34" s="148">
        <v>-207000</v>
      </c>
      <c r="Q34" s="120"/>
      <c r="R34" s="148">
        <v>19416000</v>
      </c>
      <c r="S34" s="148">
        <v>-35000</v>
      </c>
      <c r="T34" s="89"/>
      <c r="U34" s="44"/>
    </row>
    <row r="35" spans="1:20" s="31" customFormat="1" ht="12.75">
      <c r="A35" s="49">
        <v>2013</v>
      </c>
      <c r="B35" s="27" t="s">
        <v>53</v>
      </c>
      <c r="C35" s="117">
        <v>56.6</v>
      </c>
      <c r="D35" s="117">
        <v>1</v>
      </c>
      <c r="E35" s="118"/>
      <c r="F35" s="148">
        <v>10997000</v>
      </c>
      <c r="G35" s="148">
        <v>210000</v>
      </c>
      <c r="H35" s="120"/>
      <c r="I35" s="148">
        <v>2709000</v>
      </c>
      <c r="J35" s="148">
        <v>-53000</v>
      </c>
      <c r="K35" s="120"/>
      <c r="L35" s="148">
        <v>1234000</v>
      </c>
      <c r="M35" s="148">
        <v>-37000</v>
      </c>
      <c r="N35" s="120"/>
      <c r="O35" s="148">
        <v>4490000</v>
      </c>
      <c r="P35" s="148">
        <v>-97000</v>
      </c>
      <c r="Q35" s="120"/>
      <c r="R35" s="148">
        <v>19430000</v>
      </c>
      <c r="S35" s="148">
        <v>23000</v>
      </c>
      <c r="T35" s="90"/>
    </row>
    <row r="36" spans="2:19" ht="12.75">
      <c r="B36" s="27" t="s">
        <v>54</v>
      </c>
      <c r="C36" s="117">
        <v>56.7</v>
      </c>
      <c r="D36" s="117">
        <v>0</v>
      </c>
      <c r="E36" s="118"/>
      <c r="F36" s="148">
        <v>10991000</v>
      </c>
      <c r="G36" s="148">
        <v>2000</v>
      </c>
      <c r="H36" s="120"/>
      <c r="I36" s="148">
        <v>2681000</v>
      </c>
      <c r="J36" s="148">
        <v>-52000</v>
      </c>
      <c r="K36" s="120"/>
      <c r="L36" s="148">
        <v>1290000</v>
      </c>
      <c r="M36" s="148">
        <v>-33000</v>
      </c>
      <c r="N36" s="120"/>
      <c r="O36" s="148">
        <v>4419000</v>
      </c>
      <c r="P36" s="148">
        <v>87000</v>
      </c>
      <c r="Q36" s="120"/>
      <c r="R36" s="148">
        <v>19381000</v>
      </c>
      <c r="S36" s="148">
        <v>4000</v>
      </c>
    </row>
    <row r="37" spans="1:19" ht="12.75">
      <c r="A37" s="52"/>
      <c r="B37" s="27" t="s">
        <v>55</v>
      </c>
      <c r="C37" s="117">
        <v>57.7</v>
      </c>
      <c r="D37" s="117">
        <v>0.4</v>
      </c>
      <c r="E37" s="118"/>
      <c r="F37" s="148">
        <v>11202000</v>
      </c>
      <c r="G37" s="148">
        <v>108000</v>
      </c>
      <c r="H37" s="120"/>
      <c r="I37" s="148">
        <v>2664000</v>
      </c>
      <c r="J37" s="148">
        <v>-49000</v>
      </c>
      <c r="K37" s="120"/>
      <c r="L37" s="148">
        <v>1231000</v>
      </c>
      <c r="M37" s="148">
        <v>-38000</v>
      </c>
      <c r="N37" s="120"/>
      <c r="O37" s="148">
        <v>4324000</v>
      </c>
      <c r="P37" s="148">
        <v>36000</v>
      </c>
      <c r="Q37" s="120"/>
      <c r="R37" s="148">
        <v>19420000</v>
      </c>
      <c r="S37" s="148">
        <v>57000</v>
      </c>
    </row>
    <row r="38" spans="1:19" ht="12.75">
      <c r="A38" s="237"/>
      <c r="B38" s="238" t="s">
        <v>56</v>
      </c>
      <c r="C38" s="239">
        <v>57.9</v>
      </c>
      <c r="D38" s="239">
        <v>0.7</v>
      </c>
      <c r="E38" s="240"/>
      <c r="F38" s="235">
        <v>11274000</v>
      </c>
      <c r="G38" s="235">
        <v>175000</v>
      </c>
      <c r="H38" s="241"/>
      <c r="I38" s="235">
        <v>2612000</v>
      </c>
      <c r="J38" s="235">
        <v>-117000</v>
      </c>
      <c r="K38" s="241"/>
      <c r="L38" s="235">
        <v>1157000</v>
      </c>
      <c r="M38" s="235">
        <v>-61000</v>
      </c>
      <c r="N38" s="241"/>
      <c r="O38" s="235">
        <v>4424000</v>
      </c>
      <c r="P38" s="235">
        <v>54000</v>
      </c>
      <c r="Q38" s="241"/>
      <c r="R38" s="235">
        <v>19467000</v>
      </c>
      <c r="S38" s="235">
        <v>51000</v>
      </c>
    </row>
    <row r="41" ht="12.75">
      <c r="A41" s="36" t="s">
        <v>51</v>
      </c>
    </row>
    <row r="42" ht="12.75">
      <c r="A42" s="6" t="s">
        <v>60</v>
      </c>
    </row>
    <row r="43" ht="12.75">
      <c r="A43" s="6" t="s">
        <v>76</v>
      </c>
    </row>
    <row r="44" ht="12.75">
      <c r="A44" s="6"/>
    </row>
    <row r="46" ht="12.75">
      <c r="A46" s="36"/>
    </row>
    <row r="47" ht="12.75">
      <c r="A47" s="6"/>
    </row>
  </sheetData>
  <sheetProtection/>
  <mergeCells count="6">
    <mergeCell ref="O5:P5"/>
    <mergeCell ref="R5:S5"/>
    <mergeCell ref="C5:D5"/>
    <mergeCell ref="F5:G5"/>
    <mergeCell ref="I5:J5"/>
    <mergeCell ref="L5:M5"/>
  </mergeCells>
  <conditionalFormatting sqref="P7:Q7 M7:N7 J7:K7 Q8:Q9 P10:P11 P13">
    <cfRule type="cellIs" priority="13" dxfId="1" operator="greaterThanOrEqual" stopIfTrue="1">
      <formula>0</formula>
    </cfRule>
    <cfRule type="cellIs" priority="14" dxfId="0"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private sector employment indicator quarter 3 (August to October) 2012 data tables</dc:title>
  <dc:subject/>
  <dc:creator>Department for Business, Innovation and Skills</dc:creator>
  <cp:keywords/>
  <dc:description/>
  <cp:lastModifiedBy>vjjohn</cp:lastModifiedBy>
  <cp:lastPrinted>2014-04-22T10:32:00Z</cp:lastPrinted>
  <dcterms:created xsi:type="dcterms:W3CDTF">2013-01-21T09:22:11Z</dcterms:created>
  <dcterms:modified xsi:type="dcterms:W3CDTF">2014-04-23T11:44:03Z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