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5576" windowHeight="7992" activeTab="1"/>
  </bookViews>
  <sheets>
    <sheet name="Data Tables (accessible)" sheetId="1" r:id="rId1"/>
    <sheet name="Data Charts" sheetId="2" r:id="rId2"/>
  </sheets>
  <definedNames>
    <definedName name="_xlnm.Print_Area" localSheetId="1">'Data Charts'!$A$1:$P$673</definedName>
  </definedNames>
  <calcPr fullCalcOnLoad="1"/>
</workbook>
</file>

<file path=xl/sharedStrings.xml><?xml version="1.0" encoding="utf-8"?>
<sst xmlns="http://schemas.openxmlformats.org/spreadsheetml/2006/main" count="354" uniqueCount="145">
  <si>
    <t>Table 1 - Regional Distribution</t>
  </si>
  <si>
    <t>Location</t>
  </si>
  <si>
    <t>London</t>
  </si>
  <si>
    <t>Leeds</t>
  </si>
  <si>
    <t>Other</t>
  </si>
  <si>
    <t xml:space="preserve">Total </t>
  </si>
  <si>
    <t>% of Employees</t>
  </si>
  <si>
    <t>Regional distribution</t>
  </si>
  <si>
    <t>Gender representation</t>
  </si>
  <si>
    <t>Table 2 - Gender by Working Pattern</t>
  </si>
  <si>
    <t>Gender</t>
  </si>
  <si>
    <t>WP</t>
  </si>
  <si>
    <t>Female</t>
  </si>
  <si>
    <t>Male</t>
  </si>
  <si>
    <t>Grand Total</t>
  </si>
  <si>
    <t>Grade</t>
  </si>
  <si>
    <t>AO</t>
  </si>
  <si>
    <t>EO</t>
  </si>
  <si>
    <t>HEO</t>
  </si>
  <si>
    <t>SEO</t>
  </si>
  <si>
    <t>FAST ST</t>
  </si>
  <si>
    <t>GRADE 7</t>
  </si>
  <si>
    <t>GRADE 6</t>
  </si>
  <si>
    <t>SCS</t>
  </si>
  <si>
    <t>Table 4 - Women by grade</t>
  </si>
  <si>
    <t>Table 5 - Gender Representation London</t>
  </si>
  <si>
    <t>Table 6 - Gender Representation Leeds</t>
  </si>
  <si>
    <t>Table 7 - Gender Representation Other</t>
  </si>
  <si>
    <t>Ethnicity</t>
  </si>
  <si>
    <t>NULL</t>
  </si>
  <si>
    <t xml:space="preserve">Table 8 - Ethnicity Distribution </t>
  </si>
  <si>
    <t>White</t>
  </si>
  <si>
    <t>Black</t>
  </si>
  <si>
    <t>Asian</t>
  </si>
  <si>
    <t>Not Declared</t>
  </si>
  <si>
    <t>Mixed</t>
  </si>
  <si>
    <t>Other ethnic background</t>
  </si>
  <si>
    <t>Total</t>
  </si>
  <si>
    <t>Table 9 - Ethnicity in DH</t>
  </si>
  <si>
    <t>Table 10 - Ethnicity by grade</t>
  </si>
  <si>
    <t>BME</t>
  </si>
  <si>
    <t>Disabled people</t>
  </si>
  <si>
    <t>Grade Group</t>
  </si>
  <si>
    <t>Yes</t>
  </si>
  <si>
    <t>No</t>
  </si>
  <si>
    <t>Age Group</t>
  </si>
  <si>
    <t>20-29</t>
  </si>
  <si>
    <t>30-39</t>
  </si>
  <si>
    <t>40-49</t>
  </si>
  <si>
    <t>50-59</t>
  </si>
  <si>
    <t>&gt;=60</t>
  </si>
  <si>
    <t>Unknown</t>
  </si>
  <si>
    <t>Age</t>
  </si>
  <si>
    <t>Christian</t>
  </si>
  <si>
    <t>No religion</t>
  </si>
  <si>
    <t>Not declared</t>
  </si>
  <si>
    <t>Prefer not to say</t>
  </si>
  <si>
    <t>Other religions</t>
  </si>
  <si>
    <t>LGB and other</t>
  </si>
  <si>
    <t>Caring responsibilities</t>
  </si>
  <si>
    <t>Women</t>
  </si>
  <si>
    <t>Men</t>
  </si>
  <si>
    <t>None</t>
  </si>
  <si>
    <t>Carer Responsibility</t>
  </si>
  <si>
    <t>Children (under 18)</t>
  </si>
  <si>
    <t>Disabled adult (18 and over)</t>
  </si>
  <si>
    <t>Disabled children</t>
  </si>
  <si>
    <t>Older people (65 and over)</t>
  </si>
  <si>
    <t>Working pattern</t>
  </si>
  <si>
    <t>Full-time</t>
  </si>
  <si>
    <t>Part-time</t>
  </si>
  <si>
    <t>Full Time</t>
  </si>
  <si>
    <t>Part Time</t>
  </si>
  <si>
    <t>Table 3 - Gender by grade (headcount)</t>
  </si>
  <si>
    <t>Table 11 - Breakdown of ethnicity by location - London</t>
  </si>
  <si>
    <t>Table 14 - Disabled people in DH by grade</t>
  </si>
  <si>
    <t>Disabled</t>
  </si>
  <si>
    <t>Not Disabled</t>
  </si>
  <si>
    <t>Not disabled</t>
  </si>
  <si>
    <t>End of contract</t>
  </si>
  <si>
    <t>Resignation</t>
  </si>
  <si>
    <t>Retirement</t>
  </si>
  <si>
    <t>Termination (including VES)</t>
  </si>
  <si>
    <t>Transfer</t>
  </si>
  <si>
    <t>Redundancy</t>
  </si>
  <si>
    <t>60+</t>
  </si>
  <si>
    <t>FAST ST.</t>
  </si>
  <si>
    <t>Grade 7</t>
  </si>
  <si>
    <t>Grade 6</t>
  </si>
  <si>
    <t>Discipline and Grievance</t>
  </si>
  <si>
    <t>G6/7</t>
  </si>
  <si>
    <t>HEO/SEO</t>
  </si>
  <si>
    <t>AO/EO</t>
  </si>
  <si>
    <t>People Leaving DH</t>
  </si>
  <si>
    <t>Disabled 
Headcount</t>
  </si>
  <si>
    <t>Disabled
%</t>
  </si>
  <si>
    <t>Not disabled
Headcount</t>
  </si>
  <si>
    <t>Not disabled
%</t>
  </si>
  <si>
    <t>Unknown
Headcount</t>
  </si>
  <si>
    <t>Unknown
%</t>
  </si>
  <si>
    <t>Gender Representation</t>
  </si>
  <si>
    <t>Ethnicity representation by location</t>
  </si>
  <si>
    <t>Disabled people by age</t>
  </si>
  <si>
    <t>Disabled people by location</t>
  </si>
  <si>
    <t>Religion &amp; belief &amp; Sexual orientation</t>
  </si>
  <si>
    <t>Caring responsibilities by location</t>
  </si>
  <si>
    <t>People leaving DH</t>
  </si>
  <si>
    <t>Discipline &amp; Grievance</t>
  </si>
  <si>
    <t>Gender representation - Location</t>
  </si>
  <si>
    <t>Heterosexual/Straight</t>
  </si>
  <si>
    <t>Religion &amp; belief &amp; Sexual Orientation</t>
  </si>
  <si>
    <r>
      <t xml:space="preserve"> </t>
    </r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- Source: Monitoring Diversity on Civil Service Website</t>
    </r>
  </si>
  <si>
    <r>
      <t xml:space="preserve"> </t>
    </r>
    <r>
      <rPr>
        <vertAlign val="superscript"/>
        <sz val="8"/>
        <color indexed="8"/>
        <rFont val="Arial"/>
        <family val="2"/>
      </rPr>
      <t xml:space="preserve">1 </t>
    </r>
    <r>
      <rPr>
        <sz val="8"/>
        <color indexed="8"/>
        <rFont val="Arial"/>
        <family val="2"/>
      </rPr>
      <t>- Source: Monitoring Diversity on Civil Service Website</t>
    </r>
  </si>
  <si>
    <r>
      <t xml:space="preserve"> </t>
    </r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- Source: Diversity Monitoring on Civil Service Website</t>
    </r>
  </si>
  <si>
    <r>
      <t xml:space="preserve">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- Source: Diversity Monitoring on Civil Service Website</t>
    </r>
  </si>
  <si>
    <r>
      <rPr>
        <vertAlign val="superscript"/>
        <sz val="8"/>
        <rFont val="Arial"/>
        <family val="2"/>
      </rPr>
      <t xml:space="preserve"> 1</t>
    </r>
    <r>
      <rPr>
        <sz val="8"/>
        <rFont val="Arial"/>
        <family val="2"/>
      </rPr>
      <t xml:space="preserve"> - Source: Diversity Monitoring on Civil Service Website</t>
    </r>
  </si>
  <si>
    <t>Table 16 - Disability breakdown by age</t>
  </si>
  <si>
    <t>Table 17 - Disability by Location</t>
  </si>
  <si>
    <t>Table 18 - Breakdown of disabled by Location</t>
  </si>
  <si>
    <t>Table 19 - Age by grade</t>
  </si>
  <si>
    <t>Table 20 - Age in DH 2011-2013</t>
  </si>
  <si>
    <t>Table 21 - Religion &amp; belief</t>
  </si>
  <si>
    <t xml:space="preserve">Table 22 - Sexual orientation </t>
  </si>
  <si>
    <t>Table 23 - Caring responsibility across the department</t>
  </si>
  <si>
    <t>Table 24 - Caring responsibility by gender</t>
  </si>
  <si>
    <t>Table 25 - Type of caring responsibility</t>
  </si>
  <si>
    <t>Table 26 - Type of caring responsibility by gender</t>
  </si>
  <si>
    <t>Table 27 - Caring responsibilities by location</t>
  </si>
  <si>
    <t>Table 28 - Work pattern DH Overall</t>
  </si>
  <si>
    <t>Table 29 - Work pattern breakdown by grade</t>
  </si>
  <si>
    <t>Table 30 - Work pattern SCS</t>
  </si>
  <si>
    <t>Table 31 - Reasons for leaving 2013</t>
  </si>
  <si>
    <t>Table 32 - Leavers by age</t>
  </si>
  <si>
    <t>Table 33 - Leavers by disability status 2012 &amp; 2013</t>
  </si>
  <si>
    <t>Table 34 - Leavers by gender 2012 &amp; 2013</t>
  </si>
  <si>
    <t>Table 35 - Leavers by ethnicity 2012 &amp; 2013</t>
  </si>
  <si>
    <t>Table 36 - Leavers by grade 2012 &amp; 2013</t>
  </si>
  <si>
    <t>Table 37 - Proportion of cases by gender</t>
  </si>
  <si>
    <t>Table 38 - Proportion of cases by ethnicity</t>
  </si>
  <si>
    <t>Table 39 - Proportion of cases by grade</t>
  </si>
  <si>
    <t>Table 40 - Proportion of cases by location</t>
  </si>
  <si>
    <t>Table 41- Proportion of cases by working pattern</t>
  </si>
  <si>
    <t>Table 12 - Breakdown of ethnicity by location - Leeds</t>
  </si>
  <si>
    <t>Table 13 - Breakdown of ethnicity by location - Other</t>
  </si>
  <si>
    <t xml:space="preserve">Table 15 - Disabled people in DH by age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</si>
</sst>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20"/>
      <color indexed="10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0"/>
    </font>
    <font>
      <vertAlign val="superscript"/>
      <sz val="12"/>
      <color indexed="8"/>
      <name val="Calibri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7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0"/>
      <color rgb="FFFF0000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9" fontId="2" fillId="0" borderId="11" xfId="57" applyFont="1" applyFill="1" applyBorder="1" applyAlignment="1">
      <alignment horizontal="center" vertical="center"/>
    </xf>
    <xf numFmtId="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42" applyNumberFormat="1" applyFont="1" applyFill="1" applyBorder="1" applyAlignment="1" applyProtection="1">
      <alignment horizontal="left"/>
      <protection/>
    </xf>
    <xf numFmtId="0" fontId="51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9" fontId="2" fillId="0" borderId="11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51" fillId="0" borderId="0" xfId="0" applyFont="1" applyAlignment="1">
      <alignment horizontal="left" vertical="center"/>
    </xf>
    <xf numFmtId="9" fontId="5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9" fontId="2" fillId="0" borderId="11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42" applyNumberFormat="1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9" fontId="2" fillId="0" borderId="0" xfId="0" applyNumberFormat="1" applyFont="1" applyFill="1" applyBorder="1" applyAlignment="1">
      <alignment vertical="center"/>
    </xf>
    <xf numFmtId="9" fontId="2" fillId="0" borderId="0" xfId="0" applyNumberFormat="1" applyFont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9" fontId="2" fillId="0" borderId="11" xfId="0" applyNumberFormat="1" applyFont="1" applyFill="1" applyBorder="1" applyAlignment="1">
      <alignment horizontal="left" vertical="center"/>
    </xf>
    <xf numFmtId="9" fontId="2" fillId="0" borderId="11" xfId="57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9" fontId="2" fillId="0" borderId="0" xfId="0" applyNumberFormat="1" applyFont="1" applyBorder="1" applyAlignment="1">
      <alignment vertical="center"/>
    </xf>
    <xf numFmtId="9" fontId="2" fillId="0" borderId="11" xfId="57" applyFont="1" applyFill="1" applyBorder="1" applyAlignment="1">
      <alignment vertical="center"/>
    </xf>
    <xf numFmtId="9" fontId="2" fillId="0" borderId="10" xfId="57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2" fillId="0" borderId="11" xfId="57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vertical="center"/>
    </xf>
    <xf numFmtId="0" fontId="53" fillId="0" borderId="0" xfId="0" applyFont="1" applyAlignment="1">
      <alignment/>
    </xf>
    <xf numFmtId="9" fontId="2" fillId="0" borderId="0" xfId="57" applyFont="1" applyFill="1" applyBorder="1" applyAlignment="1">
      <alignment vertical="center"/>
    </xf>
    <xf numFmtId="0" fontId="54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2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9" fontId="2" fillId="0" borderId="11" xfId="57" applyFont="1" applyFill="1" applyBorder="1" applyAlignment="1">
      <alignment/>
    </xf>
    <xf numFmtId="0" fontId="55" fillId="0" borderId="11" xfId="0" applyFont="1" applyFill="1" applyBorder="1" applyAlignment="1">
      <alignment horizontal="left"/>
    </xf>
    <xf numFmtId="0" fontId="55" fillId="0" borderId="11" xfId="0" applyNumberFormat="1" applyFont="1" applyFill="1" applyBorder="1" applyAlignment="1">
      <alignment/>
    </xf>
    <xf numFmtId="0" fontId="56" fillId="0" borderId="11" xfId="0" applyFont="1" applyFill="1" applyBorder="1" applyAlignment="1">
      <alignment horizontal="left"/>
    </xf>
    <xf numFmtId="0" fontId="56" fillId="0" borderId="11" xfId="0" applyNumberFormat="1" applyFont="1" applyFill="1" applyBorder="1" applyAlignment="1">
      <alignment/>
    </xf>
    <xf numFmtId="0" fontId="57" fillId="0" borderId="0" xfId="0" applyFont="1" applyAlignment="1">
      <alignment/>
    </xf>
    <xf numFmtId="0" fontId="56" fillId="0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vertical="center"/>
    </xf>
    <xf numFmtId="0" fontId="2" fillId="0" borderId="11" xfId="57" applyNumberFormat="1" applyFont="1" applyFill="1" applyBorder="1" applyAlignment="1">
      <alignment vertical="center"/>
    </xf>
    <xf numFmtId="0" fontId="2" fillId="0" borderId="0" xfId="57" applyNumberFormat="1" applyFont="1" applyFill="1" applyBorder="1" applyAlignment="1">
      <alignment vertical="center"/>
    </xf>
    <xf numFmtId="0" fontId="51" fillId="0" borderId="0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4">
    <dxf>
      <border>
        <top style="thin">
          <color rgb="FFDCE6F1"/>
        </top>
        <bottom style="thin">
          <color rgb="FFDCE6F1"/>
        </bottom>
      </border>
    </dxf>
    <dxf>
      <border>
        <top style="thin">
          <color rgb="FFDCE6F1"/>
        </top>
        <bottom style="thin">
          <color rgb="FFDCE6F1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4F81BD"/>
        </bottom>
      </border>
    </dxf>
    <dxf>
      <font>
        <color rgb="FFFFFFFF"/>
      </font>
      <fill>
        <patternFill patternType="solid">
          <fgColor rgb="FF95B3D7"/>
          <bgColor rgb="FF95B3D7"/>
        </patternFill>
      </fill>
      <border>
        <left style="thin">
          <color rgb="FF95B3D7"/>
        </left>
        <right style="thin">
          <color rgb="FF95B3D7"/>
        </right>
        <bottom style="thin">
          <color rgb="FFDCE6F1"/>
        </bottom>
      </border>
    </dxf>
    <dxf>
      <border>
        <bottom style="thin">
          <color rgb="FFB8CCE4"/>
        </bottom>
      </border>
    </dxf>
    <dxf>
      <font>
        <b/>
        <color rgb="FF000000"/>
      </font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95B3D7"/>
          <bgColor rgb="FF95B3D7"/>
        </patternFill>
      </fill>
    </dxf>
    <dxf>
      <font>
        <b/>
        <color rgb="FFFFFFFF"/>
      </font>
    </dxf>
    <dxf>
      <border>
        <left style="thin">
          <color rgb="FF366092"/>
        </left>
        <right style="thin">
          <color rgb="FF366092"/>
        </right>
      </border>
    </dxf>
    <dxf>
      <border>
        <left style="thin">
          <color rgb="FF366092"/>
        </left>
        <right style="thin">
          <color rgb="FF366092"/>
        </right>
        <top style="thin">
          <color rgb="FF366092"/>
        </top>
        <bottom style="thin">
          <color rgb="FF366092"/>
        </bottom>
      </border>
    </dxf>
    <dxf>
      <font>
        <b/>
        <color rgb="FF000000"/>
      </font>
      <border>
        <top style="double">
          <color rgb="FF366092"/>
        </top>
      </border>
    </dxf>
    <dxf>
      <font>
        <color rgb="FFFFFFFF"/>
      </font>
      <fill>
        <patternFill patternType="solid">
          <fgColor rgb="FF366092"/>
          <bgColor rgb="FF366092"/>
        </patternFill>
      </fill>
      <border>
        <left style="thin">
          <color rgb="FF366092"/>
        </left>
        <right style="thin">
          <color rgb="FF366092"/>
        </right>
      </border>
    </dxf>
    <dxf>
      <font>
        <color rgb="FF000000"/>
      </font>
      <border>
        <left style="thin">
          <color rgb="FFDCE6F1"/>
        </left>
        <right style="thin">
          <color rgb="FFDCE6F1"/>
        </right>
      </border>
    </dxf>
    <dxf>
      <border>
        <top style="thin">
          <color rgb="FFDCE6F1"/>
        </top>
        <bottom style="thin">
          <color rgb="FFDCE6F1"/>
        </bottom>
      </border>
    </dxf>
    <dxf>
      <border>
        <top style="thin">
          <color rgb="FFDCE6F1"/>
        </top>
        <bottom style="thin">
          <color rgb="FFDCE6F1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4F81BD"/>
        </bottom>
      </border>
    </dxf>
    <dxf>
      <font>
        <color rgb="FFFFFFFF"/>
      </font>
      <fill>
        <patternFill patternType="solid">
          <fgColor rgb="FF95B3D7"/>
          <bgColor rgb="FF95B3D7"/>
        </patternFill>
      </fill>
      <border>
        <left style="thin">
          <color rgb="FF95B3D7"/>
        </left>
        <right style="thin">
          <color rgb="FF95B3D7"/>
        </right>
        <bottom style="thin">
          <color rgb="FFDCE6F1"/>
        </bottom>
      </border>
    </dxf>
    <dxf>
      <border>
        <bottom style="thin">
          <color rgb="FFB8CCE4"/>
        </bottom>
      </border>
    </dxf>
    <dxf>
      <font>
        <b/>
        <color rgb="FF000000"/>
      </font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95B3D7"/>
          <bgColor rgb="FF95B3D7"/>
        </patternFill>
      </fill>
    </dxf>
    <dxf>
      <font>
        <b/>
        <color rgb="FFFFFFFF"/>
      </font>
    </dxf>
    <dxf>
      <border>
        <left style="thin">
          <color rgb="FF366092"/>
        </left>
        <right style="thin">
          <color rgb="FF366092"/>
        </right>
      </border>
    </dxf>
    <dxf>
      <border>
        <left style="thin">
          <color rgb="FF366092"/>
        </left>
        <right style="thin">
          <color rgb="FF366092"/>
        </right>
        <top style="thin">
          <color rgb="FF366092"/>
        </top>
        <bottom style="thin">
          <color rgb="FF366092"/>
        </bottom>
      </border>
    </dxf>
    <dxf>
      <font>
        <b/>
        <color rgb="FF000000"/>
      </font>
      <border>
        <top style="double">
          <color rgb="FF366092"/>
        </top>
      </border>
    </dxf>
    <dxf>
      <font>
        <color rgb="FFFFFFFF"/>
      </font>
      <fill>
        <patternFill patternType="solid">
          <fgColor rgb="FF366092"/>
          <bgColor rgb="FF366092"/>
        </patternFill>
      </fill>
      <border>
        <left style="thin">
          <color rgb="FF366092"/>
        </left>
        <right style="thin">
          <color rgb="FF366092"/>
        </right>
      </border>
    </dxf>
    <dxf>
      <font>
        <color rgb="FF000000"/>
      </font>
      <border>
        <left style="thin">
          <color rgb="FFDCE6F1"/>
        </left>
        <right style="thin">
          <color rgb="FFDCE6F1"/>
        </right>
      </border>
    </dxf>
    <dxf>
      <border>
        <top style="thin">
          <color rgb="FFDCE6F1"/>
        </top>
        <bottom style="thin">
          <color rgb="FFDCE6F1"/>
        </bottom>
      </border>
    </dxf>
    <dxf>
      <border>
        <top style="thin">
          <color rgb="FFDCE6F1"/>
        </top>
        <bottom style="thin">
          <color rgb="FFDCE6F1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4F81BD"/>
        </bottom>
      </border>
    </dxf>
    <dxf>
      <font>
        <color rgb="FFFFFFFF"/>
      </font>
      <fill>
        <patternFill patternType="solid">
          <fgColor rgb="FF95B3D7"/>
          <bgColor rgb="FF95B3D7"/>
        </patternFill>
      </fill>
      <border>
        <left style="thin">
          <color rgb="FF95B3D7"/>
        </left>
        <right style="thin">
          <color rgb="FF95B3D7"/>
        </right>
        <bottom style="thin">
          <color rgb="FFDCE6F1"/>
        </bottom>
      </border>
    </dxf>
    <dxf>
      <border>
        <bottom style="thin">
          <color rgb="FFB8CCE4"/>
        </bottom>
      </border>
    </dxf>
    <dxf>
      <font>
        <b/>
        <color rgb="FF000000"/>
      </font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95B3D7"/>
          <bgColor rgb="FF95B3D7"/>
        </patternFill>
      </fill>
    </dxf>
    <dxf>
      <font>
        <b/>
        <color rgb="FFFFFFFF"/>
      </font>
    </dxf>
    <dxf>
      <border>
        <left style="thin">
          <color rgb="FF366092"/>
        </left>
        <right style="thin">
          <color rgb="FF366092"/>
        </right>
      </border>
    </dxf>
    <dxf>
      <border>
        <left style="thin">
          <color rgb="FF366092"/>
        </left>
        <right style="thin">
          <color rgb="FF366092"/>
        </right>
        <top style="thin">
          <color rgb="FF366092"/>
        </top>
        <bottom style="thin">
          <color rgb="FF366092"/>
        </bottom>
      </border>
    </dxf>
    <dxf>
      <font>
        <b/>
        <color rgb="FF000000"/>
      </font>
      <border>
        <top style="double">
          <color rgb="FF366092"/>
        </top>
      </border>
    </dxf>
    <dxf>
      <font>
        <color rgb="FFFFFFFF"/>
      </font>
      <fill>
        <patternFill patternType="solid">
          <fgColor rgb="FF366092"/>
          <bgColor rgb="FF366092"/>
        </patternFill>
      </fill>
      <border>
        <left style="thin">
          <color rgb="FF366092"/>
        </left>
        <right style="thin">
          <color rgb="FF366092"/>
        </right>
      </border>
    </dxf>
    <dxf>
      <font>
        <color rgb="FF000000"/>
      </font>
      <border>
        <left style="thin">
          <color rgb="FFDCE6F1"/>
        </left>
        <right style="thin">
          <color rgb="FFDCE6F1"/>
        </right>
      </border>
    </dxf>
    <dxf>
      <border>
        <top style="thin">
          <color rgb="FFDCE6F1"/>
        </top>
        <bottom style="thin">
          <color rgb="FFDCE6F1"/>
        </bottom>
      </border>
    </dxf>
    <dxf>
      <border>
        <top style="thin">
          <color rgb="FFDCE6F1"/>
        </top>
        <bottom style="thin">
          <color rgb="FFDCE6F1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4F81BD"/>
        </bottom>
      </border>
    </dxf>
    <dxf>
      <font>
        <color rgb="FFFFFFFF"/>
      </font>
      <fill>
        <patternFill patternType="solid">
          <fgColor rgb="FF95B3D7"/>
          <bgColor rgb="FF95B3D7"/>
        </patternFill>
      </fill>
      <border>
        <left style="thin">
          <color rgb="FF95B3D7"/>
        </left>
        <right style="thin">
          <color rgb="FF95B3D7"/>
        </right>
        <bottom style="thin">
          <color rgb="FFDCE6F1"/>
        </bottom>
      </border>
    </dxf>
    <dxf>
      <border>
        <bottom style="thin">
          <color rgb="FFB8CCE4"/>
        </bottom>
      </border>
    </dxf>
    <dxf>
      <font>
        <b/>
        <color rgb="FF000000"/>
      </font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95B3D7"/>
          <bgColor rgb="FF95B3D7"/>
        </patternFill>
      </fill>
    </dxf>
    <dxf>
      <font>
        <b/>
        <color rgb="FFFFFFFF"/>
      </font>
    </dxf>
    <dxf>
      <border>
        <left style="thin">
          <color rgb="FF366092"/>
        </left>
        <right style="thin">
          <color rgb="FF366092"/>
        </right>
      </border>
    </dxf>
    <dxf>
      <border>
        <left style="thin">
          <color rgb="FF366092"/>
        </left>
        <right style="thin">
          <color rgb="FF366092"/>
        </right>
        <top style="thin">
          <color rgb="FF366092"/>
        </top>
        <bottom style="thin">
          <color rgb="FF366092"/>
        </bottom>
      </border>
    </dxf>
    <dxf>
      <font>
        <b/>
        <color rgb="FF000000"/>
      </font>
      <border>
        <top style="double">
          <color rgb="FF366092"/>
        </top>
      </border>
    </dxf>
    <dxf>
      <font>
        <color rgb="FFFFFFFF"/>
      </font>
      <fill>
        <patternFill patternType="solid">
          <fgColor rgb="FF366092"/>
          <bgColor rgb="FF366092"/>
        </patternFill>
      </fill>
      <border>
        <left style="thin">
          <color rgb="FF366092"/>
        </left>
        <right style="thin">
          <color rgb="FF366092"/>
        </right>
      </border>
    </dxf>
    <dxf>
      <font>
        <color rgb="FF000000"/>
      </font>
      <border>
        <left style="thin">
          <color rgb="FFDCE6F1"/>
        </left>
        <right style="thin">
          <color rgb="FFDCE6F1"/>
        </right>
      </border>
    </dxf>
    <dxf>
      <border>
        <top style="thin">
          <color rgb="FFDCE6F1"/>
        </top>
        <bottom style="thin">
          <color rgb="FFDCE6F1"/>
        </bottom>
      </border>
    </dxf>
    <dxf>
      <border>
        <top style="thin">
          <color rgb="FFDCE6F1"/>
        </top>
        <bottom style="thin">
          <color rgb="FFDCE6F1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4F81BD"/>
        </bottom>
      </border>
    </dxf>
    <dxf>
      <font>
        <color rgb="FFFFFFFF"/>
      </font>
      <fill>
        <patternFill patternType="solid">
          <fgColor rgb="FF95B3D7"/>
          <bgColor rgb="FF95B3D7"/>
        </patternFill>
      </fill>
      <border>
        <left style="thin">
          <color rgb="FF95B3D7"/>
        </left>
        <right style="thin">
          <color rgb="FF95B3D7"/>
        </right>
        <bottom style="thin">
          <color rgb="FFDCE6F1"/>
        </bottom>
      </border>
    </dxf>
    <dxf>
      <border>
        <bottom style="thin">
          <color rgb="FFB8CCE4"/>
        </bottom>
      </border>
    </dxf>
    <dxf>
      <font>
        <b/>
        <color rgb="FF000000"/>
      </font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95B3D7"/>
          <bgColor rgb="FF95B3D7"/>
        </patternFill>
      </fill>
    </dxf>
    <dxf>
      <font>
        <b/>
        <color rgb="FFFFFFFF"/>
      </font>
    </dxf>
    <dxf>
      <border>
        <left style="thin">
          <color rgb="FF366092"/>
        </left>
        <right style="thin">
          <color rgb="FF366092"/>
        </right>
      </border>
    </dxf>
    <dxf>
      <border>
        <left style="thin">
          <color rgb="FF366092"/>
        </left>
        <right style="thin">
          <color rgb="FF366092"/>
        </right>
        <top style="thin">
          <color rgb="FF366092"/>
        </top>
        <bottom style="thin">
          <color rgb="FF366092"/>
        </bottom>
      </border>
    </dxf>
    <dxf>
      <font>
        <b/>
        <color rgb="FF000000"/>
      </font>
      <border>
        <top style="double">
          <color rgb="FF366092"/>
        </top>
      </border>
    </dxf>
    <dxf>
      <font>
        <color rgb="FFFFFFFF"/>
      </font>
      <fill>
        <patternFill patternType="solid">
          <fgColor rgb="FF366092"/>
          <bgColor rgb="FF366092"/>
        </patternFill>
      </fill>
      <border>
        <left style="thin">
          <color rgb="FF366092"/>
        </left>
        <right style="thin">
          <color rgb="FF366092"/>
        </right>
      </border>
    </dxf>
    <dxf>
      <font>
        <color rgb="FF000000"/>
      </font>
      <border>
        <left style="thin">
          <color rgb="FFDCE6F1"/>
        </left>
        <right style="thin">
          <color rgb="FFDCE6F1"/>
        </right>
      </border>
    </dxf>
    <dxf>
      <border>
        <top style="thin">
          <color rgb="FFDCE6F1"/>
        </top>
        <bottom style="thin">
          <color rgb="FFDCE6F1"/>
        </bottom>
      </border>
    </dxf>
    <dxf>
      <border>
        <top style="thin">
          <color rgb="FFDCE6F1"/>
        </top>
        <bottom style="thin">
          <color rgb="FFDCE6F1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4F81BD"/>
        </bottom>
      </border>
    </dxf>
    <dxf>
      <font>
        <color rgb="FFFFFFFF"/>
      </font>
      <fill>
        <patternFill patternType="solid">
          <fgColor rgb="FF95B3D7"/>
          <bgColor rgb="FF95B3D7"/>
        </patternFill>
      </fill>
      <border>
        <left style="thin">
          <color rgb="FF95B3D7"/>
        </left>
        <right style="thin">
          <color rgb="FF95B3D7"/>
        </right>
        <bottom style="thin">
          <color rgb="FFDCE6F1"/>
        </bottom>
      </border>
    </dxf>
    <dxf>
      <border>
        <bottom style="thin">
          <color rgb="FFB8CCE4"/>
        </bottom>
      </border>
    </dxf>
    <dxf>
      <font>
        <b/>
        <color rgb="FF000000"/>
      </font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95B3D7"/>
          <bgColor rgb="FF95B3D7"/>
        </patternFill>
      </fill>
    </dxf>
    <dxf>
      <font>
        <b/>
        <color rgb="FFFFFFFF"/>
      </font>
    </dxf>
    <dxf>
      <border>
        <left style="thin">
          <color rgb="FF366092"/>
        </left>
        <right style="thin">
          <color rgb="FF366092"/>
        </right>
      </border>
    </dxf>
    <dxf>
      <border>
        <left style="thin">
          <color rgb="FF366092"/>
        </left>
        <right style="thin">
          <color rgb="FF366092"/>
        </right>
        <top style="thin">
          <color rgb="FF366092"/>
        </top>
        <bottom style="thin">
          <color rgb="FF366092"/>
        </bottom>
      </border>
    </dxf>
    <dxf>
      <font>
        <b/>
        <color rgb="FF000000"/>
      </font>
      <border>
        <top style="double">
          <color rgb="FF366092"/>
        </top>
      </border>
    </dxf>
    <dxf>
      <font>
        <color rgb="FFFFFFFF"/>
      </font>
      <fill>
        <patternFill patternType="solid">
          <fgColor rgb="FF366092"/>
          <bgColor rgb="FF366092"/>
        </patternFill>
      </fill>
      <border>
        <left style="thin">
          <color rgb="FF366092"/>
        </left>
        <right style="thin">
          <color rgb="FF366092"/>
        </right>
      </border>
    </dxf>
    <dxf>
      <font>
        <color rgb="FF000000"/>
      </font>
      <border>
        <left style="thin">
          <color rgb="FFDCE6F1"/>
        </left>
        <right style="thin">
          <color rgb="FFDCE6F1"/>
        </right>
      </border>
    </dxf>
    <dxf>
      <border>
        <top style="thin">
          <color rgb="FFDCE6F1"/>
        </top>
        <bottom style="thin">
          <color rgb="FFDCE6F1"/>
        </bottom>
      </border>
    </dxf>
    <dxf>
      <border>
        <top style="thin">
          <color rgb="FFDCE6F1"/>
        </top>
        <bottom style="thin">
          <color rgb="FFDCE6F1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4F81BD"/>
        </bottom>
      </border>
    </dxf>
    <dxf>
      <font>
        <color rgb="FFFFFFFF"/>
      </font>
      <fill>
        <patternFill patternType="solid">
          <fgColor rgb="FF95B3D7"/>
          <bgColor rgb="FF95B3D7"/>
        </patternFill>
      </fill>
      <border>
        <left style="thin">
          <color rgb="FF95B3D7"/>
        </left>
        <right style="thin">
          <color rgb="FF95B3D7"/>
        </right>
        <bottom style="thin">
          <color rgb="FFDCE6F1"/>
        </bottom>
      </border>
    </dxf>
    <dxf>
      <border>
        <bottom style="thin">
          <color rgb="FFB8CCE4"/>
        </bottom>
      </border>
    </dxf>
    <dxf>
      <font>
        <b/>
        <color rgb="FF000000"/>
      </font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95B3D7"/>
          <bgColor rgb="FF95B3D7"/>
        </patternFill>
      </fill>
    </dxf>
    <dxf>
      <font>
        <b/>
        <color rgb="FFFFFFFF"/>
      </font>
    </dxf>
    <dxf>
      <border>
        <left style="thin">
          <color rgb="FF366092"/>
        </left>
        <right style="thin">
          <color rgb="FF366092"/>
        </right>
      </border>
    </dxf>
    <dxf>
      <border>
        <left style="thin">
          <color rgb="FF366092"/>
        </left>
        <right style="thin">
          <color rgb="FF366092"/>
        </right>
        <top style="thin">
          <color rgb="FF366092"/>
        </top>
        <bottom style="thin">
          <color rgb="FF366092"/>
        </bottom>
      </border>
    </dxf>
    <dxf>
      <font>
        <b/>
        <color rgb="FF000000"/>
      </font>
      <border>
        <top style="double">
          <color rgb="FF366092"/>
        </top>
      </border>
    </dxf>
    <dxf>
      <font>
        <color rgb="FFFFFFFF"/>
      </font>
      <fill>
        <patternFill patternType="solid">
          <fgColor rgb="FF366092"/>
          <bgColor rgb="FF366092"/>
        </patternFill>
      </fill>
      <border>
        <left style="thin">
          <color rgb="FF366092"/>
        </left>
        <right style="thin">
          <color rgb="FF366092"/>
        </right>
      </border>
    </dxf>
    <dxf>
      <font>
        <color rgb="FF000000"/>
      </font>
      <border>
        <left style="thin">
          <color rgb="FFDCE6F1"/>
        </left>
        <right style="thin">
          <color rgb="FFDCE6F1"/>
        </right>
      </border>
    </dxf>
    <dxf>
      <border>
        <top style="thin">
          <color rgb="FFDCE6F1"/>
        </top>
        <bottom style="thin">
          <color rgb="FFDCE6F1"/>
        </bottom>
      </border>
    </dxf>
    <dxf>
      <border>
        <top style="thin">
          <color rgb="FFDCE6F1"/>
        </top>
        <bottom style="thin">
          <color rgb="FFDCE6F1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4F81BD"/>
        </bottom>
      </border>
    </dxf>
    <dxf>
      <font>
        <color rgb="FFFFFFFF"/>
      </font>
      <fill>
        <patternFill patternType="solid">
          <fgColor rgb="FF95B3D7"/>
          <bgColor rgb="FF95B3D7"/>
        </patternFill>
      </fill>
      <border>
        <left style="thin">
          <color rgb="FF95B3D7"/>
        </left>
        <right style="thin">
          <color rgb="FF95B3D7"/>
        </right>
        <bottom style="thin">
          <color rgb="FFDCE6F1"/>
        </bottom>
      </border>
    </dxf>
    <dxf>
      <border>
        <bottom style="thin">
          <color rgb="FFB8CCE4"/>
        </bottom>
      </border>
    </dxf>
    <dxf>
      <font>
        <b/>
        <color rgb="FF000000"/>
      </font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95B3D7"/>
          <bgColor rgb="FF95B3D7"/>
        </patternFill>
      </fill>
    </dxf>
    <dxf>
      <font>
        <b/>
        <color rgb="FFFFFFFF"/>
      </font>
    </dxf>
    <dxf>
      <border>
        <left style="thin">
          <color rgb="FF366092"/>
        </left>
        <right style="thin">
          <color rgb="FF366092"/>
        </right>
      </border>
    </dxf>
    <dxf>
      <border>
        <left style="thin">
          <color rgb="FF366092"/>
        </left>
        <right style="thin">
          <color rgb="FF366092"/>
        </right>
        <top style="thin">
          <color rgb="FF366092"/>
        </top>
        <bottom style="thin">
          <color rgb="FF366092"/>
        </bottom>
      </border>
    </dxf>
    <dxf>
      <font>
        <b/>
        <color rgb="FF000000"/>
      </font>
      <border>
        <top style="double">
          <color rgb="FF366092"/>
        </top>
      </border>
    </dxf>
    <dxf>
      <font>
        <color rgb="FFFFFFFF"/>
      </font>
      <fill>
        <patternFill patternType="solid">
          <fgColor rgb="FF366092"/>
          <bgColor rgb="FF366092"/>
        </patternFill>
      </fill>
      <border>
        <left style="thin">
          <color rgb="FF366092"/>
        </left>
        <right style="thin">
          <color rgb="FF366092"/>
        </right>
      </border>
    </dxf>
    <dxf>
      <font>
        <color rgb="FF000000"/>
      </font>
      <border>
        <left style="thin">
          <color rgb="FFDCE6F1"/>
        </left>
        <right style="thin">
          <color rgb="FFDCE6F1"/>
        </right>
      </border>
    </dxf>
  </dxfs>
  <tableStyles count="1" defaultTableStyle="TableStyleMedium2" defaultPivotStyle="PivotStyleLight16">
    <tableStyle name="PivotStyleMedium2 2" table="0" count="13">
      <tableStyleElement type="wholeTable" dxfId="103"/>
      <tableStyleElement type="headerRow" dxfId="102"/>
      <tableStyleElement type="totalRow" dxfId="101"/>
      <tableStyleElement type="firstRowStripe" dxfId="100"/>
      <tableStyleElement type="firstColumnStripe" dxfId="99"/>
      <tableStyleElement type="firstHeaderCell" dxfId="98"/>
      <tableStyleElement type="firstSubtotalRow" dxfId="97"/>
      <tableStyleElement type="secondSubtotalRow" dxfId="96"/>
      <tableStyleElement type="firstColumnSubheading" dxfId="95"/>
      <tableStyleElement type="firstRowSubheading" dxfId="94"/>
      <tableStyleElement type="secondRowSubheading" dxfId="93"/>
      <tableStyleElement type="pageFieldLabels" dxfId="92"/>
      <tableStyleElement type="pageFieldValues" dxfId="9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75"/>
          <c:y val="0.22125"/>
          <c:w val="0.772"/>
          <c:h val="0.7035"/>
        </c:manualLayout>
      </c:layout>
      <c:pie3DChart>
        <c:varyColors val="1"/>
        <c:ser>
          <c:idx val="0"/>
          <c:order val="0"/>
          <c:tx>
            <c:strRef>
              <c:f>'Data Tables (accessible)'!$A$2</c:f>
              <c:strCache>
                <c:ptCount val="1"/>
                <c:pt idx="0">
                  <c:v>Regional distribution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'Data Tables (accessible)'!$B$6:$D$6</c:f>
              <c:strCache>
                <c:ptCount val="3"/>
                <c:pt idx="0">
                  <c:v>London</c:v>
                </c:pt>
                <c:pt idx="1">
                  <c:v>Leeds</c:v>
                </c:pt>
                <c:pt idx="2">
                  <c:v>Other</c:v>
                </c:pt>
              </c:strCache>
            </c:strRef>
          </c:cat>
          <c:val>
            <c:numRef>
              <c:f>'Data Tables (accessible)'!$B$7:$D$7</c:f>
              <c:numCache>
                <c:ptCount val="3"/>
                <c:pt idx="0">
                  <c:v>0.6164311878597594</c:v>
                </c:pt>
                <c:pt idx="1">
                  <c:v>0.34379905808477235</c:v>
                </c:pt>
                <c:pt idx="2">
                  <c:v>0.03976975405546833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Ethnicity by grade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475"/>
          <c:w val="0.97625"/>
          <c:h val="0.9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Tables (accessible)'!$B$103</c:f>
              <c:strCache>
                <c:ptCount val="1"/>
                <c:pt idx="0">
                  <c:v>BME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Tables (accessible)'!$A$104:$A$111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'Data Tables (accessible)'!$B$104:$B$111</c:f>
              <c:numCache>
                <c:ptCount val="8"/>
                <c:pt idx="0">
                  <c:v>0.34782608695652173</c:v>
                </c:pt>
                <c:pt idx="1">
                  <c:v>0.3543046357615894</c:v>
                </c:pt>
                <c:pt idx="2">
                  <c:v>0.20422535211267606</c:v>
                </c:pt>
                <c:pt idx="3">
                  <c:v>0.14814814814814814</c:v>
                </c:pt>
                <c:pt idx="4">
                  <c:v>0.08641975308641975</c:v>
                </c:pt>
                <c:pt idx="5">
                  <c:v>0.08333333333333333</c:v>
                </c:pt>
                <c:pt idx="6">
                  <c:v>0.09230769230769231</c:v>
                </c:pt>
                <c:pt idx="7">
                  <c:v>0.04819277108433735</c:v>
                </c:pt>
              </c:numCache>
            </c:numRef>
          </c:val>
        </c:ser>
        <c:gapWidth val="75"/>
        <c:axId val="15797404"/>
        <c:axId val="7958909"/>
      </c:barChart>
      <c:catAx>
        <c:axId val="157974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958909"/>
        <c:crosses val="autoZero"/>
        <c:auto val="1"/>
        <c:lblOffset val="100"/>
        <c:tickLblSkip val="1"/>
        <c:noMultiLvlLbl val="0"/>
      </c:catAx>
      <c:valAx>
        <c:axId val="79589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7974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London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5"/>
          <c:y val="0.25225"/>
          <c:w val="0.83275"/>
          <c:h val="0.65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'Data Tables (accessible)'!$A$118:$A$120</c:f>
              <c:strCache>
                <c:ptCount val="3"/>
                <c:pt idx="0">
                  <c:v>BME</c:v>
                </c:pt>
                <c:pt idx="1">
                  <c:v>Not declared</c:v>
                </c:pt>
                <c:pt idx="2">
                  <c:v>White</c:v>
                </c:pt>
              </c:strCache>
            </c:strRef>
          </c:cat>
          <c:val>
            <c:numRef>
              <c:f>'Data Tables (accessible)'!$B$118:$B$120</c:f>
              <c:numCache>
                <c:ptCount val="3"/>
                <c:pt idx="0">
                  <c:v>0.2164685908319185</c:v>
                </c:pt>
                <c:pt idx="1">
                  <c:v>0.07385398981324279</c:v>
                </c:pt>
                <c:pt idx="2">
                  <c:v>0.7096774193548387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Leeds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5"/>
          <c:y val="0.25225"/>
          <c:w val="0.83275"/>
          <c:h val="0.65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'Data Tables (accessible)'!$A$127:$A$129</c:f>
              <c:strCache>
                <c:ptCount val="3"/>
                <c:pt idx="0">
                  <c:v>BME</c:v>
                </c:pt>
                <c:pt idx="1">
                  <c:v>Not declared</c:v>
                </c:pt>
                <c:pt idx="2">
                  <c:v>White</c:v>
                </c:pt>
              </c:strCache>
            </c:strRef>
          </c:cat>
          <c:val>
            <c:numRef>
              <c:f>'Data Tables (accessible)'!$B$127:$B$129</c:f>
              <c:numCache>
                <c:ptCount val="3"/>
                <c:pt idx="0">
                  <c:v>0.0989345509893455</c:v>
                </c:pt>
                <c:pt idx="1">
                  <c:v>0.0624048706240487</c:v>
                </c:pt>
                <c:pt idx="2">
                  <c:v>0.8386605783866058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Other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25"/>
          <c:y val="0.2365"/>
          <c:w val="0.8355"/>
          <c:h val="0.67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'Data Tables (accessible)'!$A$136:$A$138</c:f>
              <c:strCache>
                <c:ptCount val="3"/>
                <c:pt idx="0">
                  <c:v>BME</c:v>
                </c:pt>
                <c:pt idx="1">
                  <c:v>Not declared</c:v>
                </c:pt>
                <c:pt idx="2">
                  <c:v>White</c:v>
                </c:pt>
              </c:strCache>
            </c:strRef>
          </c:cat>
          <c:val>
            <c:numRef>
              <c:f>'Data Tables (accessible)'!$B$136:$B$138</c:f>
              <c:numCache>
                <c:ptCount val="3"/>
                <c:pt idx="0">
                  <c:v>0.039473684210526314</c:v>
                </c:pt>
                <c:pt idx="1">
                  <c:v>0.18421052631578946</c:v>
                </c:pt>
                <c:pt idx="2">
                  <c:v>0.7763157894736842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Disabled people in DH by grade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35"/>
          <c:w val="0.982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Tables (accessible)'!$B$156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Tables (accessible)'!$A$157:$A$164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'Data Tables (accessible)'!$B$157:$B$164</c:f>
              <c:numCache>
                <c:ptCount val="8"/>
                <c:pt idx="0">
                  <c:v>0.06956521739130435</c:v>
                </c:pt>
                <c:pt idx="1">
                  <c:v>0.08609271523178808</c:v>
                </c:pt>
                <c:pt idx="2">
                  <c:v>0.07042253521126761</c:v>
                </c:pt>
                <c:pt idx="3">
                  <c:v>0.07407407407407407</c:v>
                </c:pt>
                <c:pt idx="4">
                  <c:v>0.06172839506172839</c:v>
                </c:pt>
                <c:pt idx="5">
                  <c:v>0.04504504504504504</c:v>
                </c:pt>
                <c:pt idx="6">
                  <c:v>0.05641025641025641</c:v>
                </c:pt>
                <c:pt idx="7">
                  <c:v>0.04216867469879518</c:v>
                </c:pt>
              </c:numCache>
            </c:numRef>
          </c:val>
        </c:ser>
        <c:gapWidth val="75"/>
        <c:axId val="4521318"/>
        <c:axId val="40691863"/>
      </c:barChart>
      <c:catAx>
        <c:axId val="45213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691863"/>
        <c:crosses val="autoZero"/>
        <c:auto val="1"/>
        <c:lblOffset val="100"/>
        <c:tickLblSkip val="1"/>
        <c:noMultiLvlLbl val="0"/>
      </c:catAx>
      <c:valAx>
        <c:axId val="406918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213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825"/>
          <c:w val="0.84"/>
          <c:h val="0.8"/>
        </c:manualLayout>
      </c:layout>
      <c:pie3DChart>
        <c:varyColors val="1"/>
        <c:ser>
          <c:idx val="0"/>
          <c:order val="0"/>
          <c:tx>
            <c:strRef>
              <c:f>'Data Tables (accessible)'!$A$178</c:f>
              <c:strCache>
                <c:ptCount val="1"/>
                <c:pt idx="0">
                  <c:v>Age Group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20-29
(5 people)
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30-39
(26 people
21%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40-49
(31 people)
26%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50-59
(53 people)
44%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&gt;=60
(6 people)
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'Data Tables (accessible)'!$A$179:$A$183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&gt;=60</c:v>
                </c:pt>
              </c:strCache>
            </c:strRef>
          </c:cat>
          <c:val>
            <c:numRef>
              <c:f>'Data Tables (accessible)'!$B$179:$B$183</c:f>
              <c:numCache>
                <c:ptCount val="5"/>
                <c:pt idx="0">
                  <c:v>5</c:v>
                </c:pt>
                <c:pt idx="1">
                  <c:v>26</c:v>
                </c:pt>
                <c:pt idx="2">
                  <c:v>31</c:v>
                </c:pt>
                <c:pt idx="3">
                  <c:v>53</c:v>
                </c:pt>
                <c:pt idx="4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9925"/>
          <c:w val="0.979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Tables (accessible)'!$B$189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Tables (accessible)'!$A$190:$A$194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&gt;=60</c:v>
                </c:pt>
              </c:strCache>
            </c:strRef>
          </c:cat>
          <c:val>
            <c:numRef>
              <c:f>'Data Tables (accessible)'!$B$190:$B$194</c:f>
              <c:numCache>
                <c:ptCount val="5"/>
                <c:pt idx="0">
                  <c:v>0.024271844660194174</c:v>
                </c:pt>
                <c:pt idx="1">
                  <c:v>0.053169734151329244</c:v>
                </c:pt>
                <c:pt idx="2">
                  <c:v>0.05299145299145299</c:v>
                </c:pt>
                <c:pt idx="3">
                  <c:v>0.09814814814814815</c:v>
                </c:pt>
                <c:pt idx="4">
                  <c:v>0.06593406593406594</c:v>
                </c:pt>
              </c:numCache>
            </c:numRef>
          </c:val>
        </c:ser>
        <c:ser>
          <c:idx val="1"/>
          <c:order val="1"/>
          <c:tx>
            <c:strRef>
              <c:f>'Data Tables (accessible)'!$C$189</c:f>
              <c:strCache>
                <c:ptCount val="1"/>
                <c:pt idx="0">
                  <c:v>Not Disabled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Tables (accessible)'!$A$190:$A$194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&gt;=60</c:v>
                </c:pt>
              </c:strCache>
            </c:strRef>
          </c:cat>
          <c:val>
            <c:numRef>
              <c:f>'Data Tables (accessible)'!$C$190:$C$194</c:f>
              <c:numCache>
                <c:ptCount val="5"/>
                <c:pt idx="0">
                  <c:v>0.8106796116504854</c:v>
                </c:pt>
                <c:pt idx="1">
                  <c:v>0.8895705521472392</c:v>
                </c:pt>
                <c:pt idx="2">
                  <c:v>0.8974358974358975</c:v>
                </c:pt>
                <c:pt idx="3">
                  <c:v>0.8425925925925926</c:v>
                </c:pt>
                <c:pt idx="4">
                  <c:v>0.8901098901098901</c:v>
                </c:pt>
              </c:numCache>
            </c:numRef>
          </c:val>
        </c:ser>
        <c:ser>
          <c:idx val="2"/>
          <c:order val="2"/>
          <c:tx>
            <c:strRef>
              <c:f>'Data Tables (accessible)'!$D$189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Tables (accessible)'!$A$190:$A$194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&gt;=60</c:v>
                </c:pt>
              </c:strCache>
            </c:strRef>
          </c:cat>
          <c:val>
            <c:numRef>
              <c:f>'Data Tables (accessible)'!$D$190:$D$194</c:f>
              <c:numCache>
                <c:ptCount val="5"/>
                <c:pt idx="0">
                  <c:v>0.1650485436893204</c:v>
                </c:pt>
                <c:pt idx="1">
                  <c:v>0.05725971370143149</c:v>
                </c:pt>
                <c:pt idx="2">
                  <c:v>0.04957264957264957</c:v>
                </c:pt>
                <c:pt idx="3">
                  <c:v>0.05925925925925926</c:v>
                </c:pt>
                <c:pt idx="4">
                  <c:v>0.04395604395604396</c:v>
                </c:pt>
              </c:numCache>
            </c:numRef>
          </c:val>
        </c:ser>
        <c:gapWidth val="75"/>
        <c:axId val="30682448"/>
        <c:axId val="7706577"/>
      </c:barChart>
      <c:catAx>
        <c:axId val="306824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706577"/>
        <c:crosses val="autoZero"/>
        <c:auto val="1"/>
        <c:lblOffset val="100"/>
        <c:tickLblSkip val="1"/>
        <c:noMultiLvlLbl val="0"/>
      </c:catAx>
      <c:valAx>
        <c:axId val="77065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6824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475"/>
          <c:y val="0.0085"/>
          <c:w val="0.4705"/>
          <c:h val="0.07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07"/>
          <c:w val="0.97825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Tables (accessible)'!$B$200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Tables (accessible)'!$A$201:$A$203</c:f>
              <c:strCache>
                <c:ptCount val="3"/>
                <c:pt idx="0">
                  <c:v>London</c:v>
                </c:pt>
                <c:pt idx="1">
                  <c:v>Leeds</c:v>
                </c:pt>
                <c:pt idx="2">
                  <c:v>Other</c:v>
                </c:pt>
              </c:strCache>
            </c:strRef>
          </c:cat>
          <c:val>
            <c:numRef>
              <c:f>'Data Tables (accessible)'!$B$201:$B$203</c:f>
              <c:numCache>
                <c:ptCount val="3"/>
                <c:pt idx="0">
                  <c:v>0.050933786078098474</c:v>
                </c:pt>
                <c:pt idx="1">
                  <c:v>0.0867579908675799</c:v>
                </c:pt>
                <c:pt idx="2">
                  <c:v>0.05263157894736842</c:v>
                </c:pt>
              </c:numCache>
            </c:numRef>
          </c:val>
        </c:ser>
        <c:ser>
          <c:idx val="1"/>
          <c:order val="1"/>
          <c:tx>
            <c:strRef>
              <c:f>'Data Tables (accessible)'!$C$200</c:f>
              <c:strCache>
                <c:ptCount val="1"/>
                <c:pt idx="0">
                  <c:v>Not disabled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Tables (accessible)'!$A$201:$A$203</c:f>
              <c:strCache>
                <c:ptCount val="3"/>
                <c:pt idx="0">
                  <c:v>London</c:v>
                </c:pt>
                <c:pt idx="1">
                  <c:v>Leeds</c:v>
                </c:pt>
                <c:pt idx="2">
                  <c:v>Other</c:v>
                </c:pt>
              </c:strCache>
            </c:strRef>
          </c:cat>
          <c:val>
            <c:numRef>
              <c:f>'Data Tables (accessible)'!$C$201:$C$203</c:f>
              <c:numCache>
                <c:ptCount val="3"/>
                <c:pt idx="0">
                  <c:v>0.8853989813242784</c:v>
                </c:pt>
                <c:pt idx="1">
                  <c:v>0.8584474885844748</c:v>
                </c:pt>
                <c:pt idx="2">
                  <c:v>0.7368421052631579</c:v>
                </c:pt>
              </c:numCache>
            </c:numRef>
          </c:val>
        </c:ser>
        <c:ser>
          <c:idx val="2"/>
          <c:order val="2"/>
          <c:tx>
            <c:strRef>
              <c:f>'Data Tables (accessible)'!$D$200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Tables (accessible)'!$A$201:$A$203</c:f>
              <c:strCache>
                <c:ptCount val="3"/>
                <c:pt idx="0">
                  <c:v>London</c:v>
                </c:pt>
                <c:pt idx="1">
                  <c:v>Leeds</c:v>
                </c:pt>
                <c:pt idx="2">
                  <c:v>Other</c:v>
                </c:pt>
              </c:strCache>
            </c:strRef>
          </c:cat>
          <c:val>
            <c:numRef>
              <c:f>'Data Tables (accessible)'!$D$201:$D$203</c:f>
              <c:numCache>
                <c:ptCount val="3"/>
                <c:pt idx="0">
                  <c:v>0.0636672325976231</c:v>
                </c:pt>
                <c:pt idx="1">
                  <c:v>0.0547945205479452</c:v>
                </c:pt>
                <c:pt idx="2">
                  <c:v>0.21052631578947367</c:v>
                </c:pt>
              </c:numCache>
            </c:numRef>
          </c:val>
        </c:ser>
        <c:gapWidth val="75"/>
        <c:axId val="2250330"/>
        <c:axId val="20252971"/>
      </c:barChart>
      <c:catAx>
        <c:axId val="22503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252971"/>
        <c:crosses val="autoZero"/>
        <c:auto val="1"/>
        <c:lblOffset val="100"/>
        <c:tickLblSkip val="1"/>
        <c:noMultiLvlLbl val="0"/>
      </c:catAx>
      <c:valAx>
        <c:axId val="2025297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503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7"/>
          <c:y val="0.009"/>
          <c:w val="0.48475"/>
          <c:h val="0.08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09625"/>
          <c:w val="0.8365"/>
          <c:h val="0.80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'Data Tables (accessible)'!$A$208:$C$208</c:f>
              <c:strCache>
                <c:ptCount val="3"/>
                <c:pt idx="0">
                  <c:v>London</c:v>
                </c:pt>
                <c:pt idx="1">
                  <c:v>Leeds</c:v>
                </c:pt>
                <c:pt idx="2">
                  <c:v>Other</c:v>
                </c:pt>
              </c:strCache>
            </c:strRef>
          </c:cat>
          <c:val>
            <c:numRef>
              <c:f>'Data Tables (accessible)'!$A$209:$C$209</c:f>
              <c:numCache>
                <c:ptCount val="3"/>
                <c:pt idx="0">
                  <c:v>0.49586776859504134</c:v>
                </c:pt>
                <c:pt idx="1">
                  <c:v>0.47107438016528924</c:v>
                </c:pt>
                <c:pt idx="2">
                  <c:v>0.03305785123966942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Age by grade</a:t>
            </a:r>
          </a:p>
        </c:rich>
      </c:tx>
      <c:layout>
        <c:manualLayout>
          <c:xMode val="factor"/>
          <c:yMode val="factor"/>
          <c:x val="-0.002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25325"/>
          <c:w val="0.98475"/>
          <c:h val="0.765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Tables (accessible)'!$B$217</c:f>
              <c:strCache>
                <c:ptCount val="1"/>
                <c:pt idx="0">
                  <c:v>20-29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Tables (accessible)'!$A$218:$A$225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'Data Tables (accessible)'!$B$218:$B$225</c:f>
              <c:numCache>
                <c:ptCount val="8"/>
                <c:pt idx="0">
                  <c:v>0.01936159079016222</c:v>
                </c:pt>
                <c:pt idx="1">
                  <c:v>0.01936159079016222</c:v>
                </c:pt>
                <c:pt idx="2">
                  <c:v>0.013605442176870748</c:v>
                </c:pt>
                <c:pt idx="3">
                  <c:v>0.006279434850863423</c:v>
                </c:pt>
                <c:pt idx="4">
                  <c:v>0.03192046049188906</c:v>
                </c:pt>
                <c:pt idx="5">
                  <c:v>0.01726844583987441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Tables (accessible)'!$C$217</c:f>
              <c:strCache>
                <c:ptCount val="1"/>
                <c:pt idx="0">
                  <c:v>30-39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Tables (accessible)'!$A$218:$A$225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'Data Tables (accessible)'!$C$218:$C$225</c:f>
              <c:numCache>
                <c:ptCount val="8"/>
                <c:pt idx="0">
                  <c:v>0.008895866038723181</c:v>
                </c:pt>
                <c:pt idx="1">
                  <c:v>0.02878074306645735</c:v>
                </c:pt>
                <c:pt idx="2">
                  <c:v>0.047619047619047616</c:v>
                </c:pt>
                <c:pt idx="3">
                  <c:v>0.041339612768184195</c:v>
                </c:pt>
                <c:pt idx="4">
                  <c:v>0.009942438513867086</c:v>
                </c:pt>
                <c:pt idx="5">
                  <c:v>0.08529565672422815</c:v>
                </c:pt>
                <c:pt idx="6">
                  <c:v>0.01936159079016222</c:v>
                </c:pt>
                <c:pt idx="7">
                  <c:v>0.014652014652014652</c:v>
                </c:pt>
              </c:numCache>
            </c:numRef>
          </c:val>
        </c:ser>
        <c:ser>
          <c:idx val="2"/>
          <c:order val="2"/>
          <c:tx>
            <c:strRef>
              <c:f>'Data Tables (accessible)'!$D$217</c:f>
              <c:strCache>
                <c:ptCount val="1"/>
                <c:pt idx="0">
                  <c:v>40-49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Tables (accessible)'!$A$218:$A$225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'Data Tables (accessible)'!$D$218:$D$225</c:f>
              <c:numCache>
                <c:ptCount val="8"/>
                <c:pt idx="0">
                  <c:v>0.012035583464154892</c:v>
                </c:pt>
                <c:pt idx="1">
                  <c:v>0.05442176870748299</c:v>
                </c:pt>
                <c:pt idx="2">
                  <c:v>0.04552590266875981</c:v>
                </c:pt>
                <c:pt idx="3">
                  <c:v>0.06593406593406594</c:v>
                </c:pt>
                <c:pt idx="4">
                  <c:v>0.0005232862375719519</c:v>
                </c:pt>
                <c:pt idx="5">
                  <c:v>0.06593406593406594</c:v>
                </c:pt>
                <c:pt idx="6">
                  <c:v>0.032443746729461015</c:v>
                </c:pt>
                <c:pt idx="7">
                  <c:v>0.029304029304029304</c:v>
                </c:pt>
              </c:numCache>
            </c:numRef>
          </c:val>
        </c:ser>
        <c:ser>
          <c:idx val="3"/>
          <c:order val="3"/>
          <c:tx>
            <c:strRef>
              <c:f>'Data Tables (accessible)'!$E$217</c:f>
              <c:strCache>
                <c:ptCount val="1"/>
                <c:pt idx="0">
                  <c:v>50-59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Tables (accessible)'!$A$218:$A$225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'Data Tables (accessible)'!$E$218:$E$225</c:f>
              <c:numCache>
                <c:ptCount val="8"/>
                <c:pt idx="0">
                  <c:v>0.015698587127158554</c:v>
                </c:pt>
                <c:pt idx="1">
                  <c:v>0.04395604395604396</c:v>
                </c:pt>
                <c:pt idx="2">
                  <c:v>0.03924646781789639</c:v>
                </c:pt>
                <c:pt idx="3">
                  <c:v>0.04971219256933543</c:v>
                </c:pt>
                <c:pt idx="4">
                  <c:v>0</c:v>
                </c:pt>
                <c:pt idx="5">
                  <c:v>0.05599162742019885</c:v>
                </c:pt>
                <c:pt idx="6">
                  <c:v>0.0423861852433281</c:v>
                </c:pt>
                <c:pt idx="7">
                  <c:v>0.035583464154892726</c:v>
                </c:pt>
              </c:numCache>
            </c:numRef>
          </c:val>
        </c:ser>
        <c:ser>
          <c:idx val="4"/>
          <c:order val="4"/>
          <c:tx>
            <c:strRef>
              <c:f>'Data Tables (accessible)'!$F$217</c:f>
              <c:strCache>
                <c:ptCount val="1"/>
                <c:pt idx="0">
                  <c:v>&gt;=60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Tables (accessible)'!$A$218:$A$225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'Data Tables (accessible)'!$F$218:$F$225</c:f>
              <c:numCache>
                <c:ptCount val="8"/>
                <c:pt idx="0">
                  <c:v>0.004186289900575615</c:v>
                </c:pt>
                <c:pt idx="1">
                  <c:v>0.011512297226582941</c:v>
                </c:pt>
                <c:pt idx="2">
                  <c:v>0.0026164311878597592</c:v>
                </c:pt>
                <c:pt idx="3">
                  <c:v>0.006279434850863423</c:v>
                </c:pt>
                <c:pt idx="4">
                  <c:v>0</c:v>
                </c:pt>
                <c:pt idx="5">
                  <c:v>0.007849293563579277</c:v>
                </c:pt>
                <c:pt idx="6">
                  <c:v>0.007849293563579277</c:v>
                </c:pt>
                <c:pt idx="7">
                  <c:v>0.007326007326007326</c:v>
                </c:pt>
              </c:numCache>
            </c:numRef>
          </c:val>
        </c:ser>
        <c:overlap val="100"/>
        <c:gapWidth val="50"/>
        <c:axId val="48059012"/>
        <c:axId val="29877925"/>
      </c:barChart>
      <c:catAx>
        <c:axId val="480590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877925"/>
        <c:crosses val="autoZero"/>
        <c:auto val="1"/>
        <c:lblOffset val="100"/>
        <c:tickLblSkip val="1"/>
        <c:noMultiLvlLbl val="0"/>
      </c:catAx>
      <c:valAx>
        <c:axId val="298779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0590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425"/>
          <c:y val="0.13275"/>
          <c:w val="0.453"/>
          <c:h val="0.06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Gender by working pattern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2625"/>
          <c:w val="0.9705"/>
          <c:h val="0.7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Tables (accessible)'!$B$22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Tables (accessible)'!$A$23:$A$24</c:f>
              <c:strCache>
                <c:ptCount val="2"/>
                <c:pt idx="0">
                  <c:v>Full Time</c:v>
                </c:pt>
                <c:pt idx="1">
                  <c:v>Part Time</c:v>
                </c:pt>
              </c:strCache>
            </c:strRef>
          </c:cat>
          <c:val>
            <c:numRef>
              <c:f>'Data Tables (accessible)'!$B$23:$B$24</c:f>
              <c:numCache>
                <c:ptCount val="2"/>
                <c:pt idx="0">
                  <c:v>0.5207317073170732</c:v>
                </c:pt>
                <c:pt idx="1">
                  <c:v>0.8302583025830258</c:v>
                </c:pt>
              </c:numCache>
            </c:numRef>
          </c:val>
        </c:ser>
        <c:ser>
          <c:idx val="1"/>
          <c:order val="1"/>
          <c:tx>
            <c:strRef>
              <c:f>'Data Tables (accessible)'!$C$22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Tables (accessible)'!$A$23:$A$24</c:f>
              <c:strCache>
                <c:ptCount val="2"/>
                <c:pt idx="0">
                  <c:v>Full Time</c:v>
                </c:pt>
                <c:pt idx="1">
                  <c:v>Part Time</c:v>
                </c:pt>
              </c:strCache>
            </c:strRef>
          </c:cat>
          <c:val>
            <c:numRef>
              <c:f>'Data Tables (accessible)'!$C$23:$C$24</c:f>
              <c:numCache>
                <c:ptCount val="2"/>
                <c:pt idx="0">
                  <c:v>0.4792682926829268</c:v>
                </c:pt>
                <c:pt idx="1">
                  <c:v>0.16974169741697417</c:v>
                </c:pt>
              </c:numCache>
            </c:numRef>
          </c:val>
        </c:ser>
        <c:gapWidth val="75"/>
        <c:axId val="14441866"/>
        <c:axId val="62867931"/>
      </c:barChart>
      <c:catAx>
        <c:axId val="144418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867931"/>
        <c:crosses val="autoZero"/>
        <c:auto val="1"/>
        <c:lblOffset val="100"/>
        <c:tickLblSkip val="1"/>
        <c:noMultiLvlLbl val="0"/>
      </c:catAx>
      <c:valAx>
        <c:axId val="628679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4418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5675"/>
          <c:y val="0.16275"/>
          <c:w val="0.280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Age in DH, 2011-2013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323"/>
          <c:w val="0.982"/>
          <c:h val="0.697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Tables (accessible)'!$A$243</c:f>
              <c:strCache>
                <c:ptCount val="1"/>
                <c:pt idx="0">
                  <c:v>20-29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Tables (accessible)'!$B$242:$D$242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'Data Tables (accessible)'!$B$243:$D$243</c:f>
              <c:numCache>
                <c:ptCount val="3"/>
                <c:pt idx="0">
                  <c:v>0.13</c:v>
                </c:pt>
                <c:pt idx="1">
                  <c:v>0.12</c:v>
                </c:pt>
                <c:pt idx="2">
                  <c:v>0.10603674540682415</c:v>
                </c:pt>
              </c:numCache>
            </c:numRef>
          </c:val>
        </c:ser>
        <c:ser>
          <c:idx val="1"/>
          <c:order val="1"/>
          <c:tx>
            <c:strRef>
              <c:f>'Data Tables (accessible)'!$A$244</c:f>
              <c:strCache>
                <c:ptCount val="1"/>
                <c:pt idx="0">
                  <c:v>30-39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Tables (accessible)'!$B$242:$D$242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'Data Tables (accessible)'!$B$244:$D$244</c:f>
              <c:numCache>
                <c:ptCount val="3"/>
                <c:pt idx="0">
                  <c:v>0.28</c:v>
                </c:pt>
                <c:pt idx="1">
                  <c:v>0.28</c:v>
                </c:pt>
                <c:pt idx="2">
                  <c:v>0.25616797900262467</c:v>
                </c:pt>
              </c:numCache>
            </c:numRef>
          </c:val>
        </c:ser>
        <c:ser>
          <c:idx val="2"/>
          <c:order val="2"/>
          <c:tx>
            <c:strRef>
              <c:f>'Data Tables (accessible)'!$A$245</c:f>
              <c:strCache>
                <c:ptCount val="1"/>
                <c:pt idx="0">
                  <c:v>40-49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Tables (accessible)'!$B$242:$D$242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'Data Tables (accessible)'!$B$245:$D$245</c:f>
              <c:numCache>
                <c:ptCount val="3"/>
                <c:pt idx="0">
                  <c:v>0.3</c:v>
                </c:pt>
                <c:pt idx="1">
                  <c:v>0.31</c:v>
                </c:pt>
                <c:pt idx="2">
                  <c:v>0.30708661417322836</c:v>
                </c:pt>
              </c:numCache>
            </c:numRef>
          </c:val>
        </c:ser>
        <c:ser>
          <c:idx val="3"/>
          <c:order val="3"/>
          <c:tx>
            <c:strRef>
              <c:f>'Data Tables (accessible)'!$A$246</c:f>
              <c:strCache>
                <c:ptCount val="1"/>
                <c:pt idx="0">
                  <c:v>50-59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Tables (accessible)'!$B$242:$D$242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'Data Tables (accessible)'!$B$246:$D$246</c:f>
              <c:numCache>
                <c:ptCount val="3"/>
                <c:pt idx="0">
                  <c:v>0.26</c:v>
                </c:pt>
                <c:pt idx="1">
                  <c:v>0.25</c:v>
                </c:pt>
                <c:pt idx="2">
                  <c:v>0.28293963254593174</c:v>
                </c:pt>
              </c:numCache>
            </c:numRef>
          </c:val>
        </c:ser>
        <c:ser>
          <c:idx val="4"/>
          <c:order val="4"/>
          <c:tx>
            <c:strRef>
              <c:f>'Data Tables (accessible)'!$A$247</c:f>
              <c:strCache>
                <c:ptCount val="1"/>
                <c:pt idx="0">
                  <c:v>&gt;=60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Tables (accessible)'!$B$242:$D$242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'Data Tables (accessible)'!$B$247:$D$247</c:f>
              <c:numCache>
                <c:ptCount val="3"/>
                <c:pt idx="0">
                  <c:v>0.04</c:v>
                </c:pt>
                <c:pt idx="1">
                  <c:v>0.04</c:v>
                </c:pt>
                <c:pt idx="2">
                  <c:v>0.047769028871391075</c:v>
                </c:pt>
              </c:numCache>
            </c:numRef>
          </c:val>
        </c:ser>
        <c:overlap val="100"/>
        <c:gapWidth val="75"/>
        <c:axId val="465870"/>
        <c:axId val="4192831"/>
      </c:barChart>
      <c:catAx>
        <c:axId val="4658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92831"/>
        <c:crosses val="autoZero"/>
        <c:auto val="1"/>
        <c:lblOffset val="100"/>
        <c:tickLblSkip val="1"/>
        <c:noMultiLvlLbl val="0"/>
      </c:catAx>
      <c:valAx>
        <c:axId val="4192831"/>
        <c:scaling>
          <c:orientation val="minMax"/>
          <c:max val="1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5870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16"/>
          <c:y val="0.16925"/>
          <c:w val="0.5645"/>
          <c:h val="0.08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Religion &amp; belief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5"/>
          <c:y val="0.21275"/>
          <c:w val="0.833"/>
          <c:h val="0.69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Tables (accessible)'!$A$259:$A$263</c:f>
              <c:strCache>
                <c:ptCount val="5"/>
                <c:pt idx="0">
                  <c:v>Christian</c:v>
                </c:pt>
                <c:pt idx="1">
                  <c:v>No religion</c:v>
                </c:pt>
                <c:pt idx="2">
                  <c:v>Not declared</c:v>
                </c:pt>
                <c:pt idx="3">
                  <c:v>Prefer not to say</c:v>
                </c:pt>
                <c:pt idx="4">
                  <c:v>Other religions</c:v>
                </c:pt>
              </c:strCache>
            </c:strRef>
          </c:cat>
          <c:val>
            <c:numRef>
              <c:f>'Data Tables (accessible)'!$B$259:$B$263</c:f>
              <c:numCache>
                <c:ptCount val="5"/>
                <c:pt idx="0">
                  <c:v>0.36473050758765047</c:v>
                </c:pt>
                <c:pt idx="1">
                  <c:v>0.2904238618524333</c:v>
                </c:pt>
                <c:pt idx="2">
                  <c:v>0.16692830978545264</c:v>
                </c:pt>
                <c:pt idx="3">
                  <c:v>0.10151753008895865</c:v>
                </c:pt>
                <c:pt idx="4">
                  <c:v>0.07639979068550497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Sexual orientation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5"/>
          <c:y val="0.21325"/>
          <c:w val="0.833"/>
          <c:h val="0.69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Heterosexual/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Straight
68%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Tables (accessible)'!$A$269:$A$272</c:f>
              <c:strCache>
                <c:ptCount val="4"/>
                <c:pt idx="0">
                  <c:v>Heterosexual/Straight</c:v>
                </c:pt>
                <c:pt idx="1">
                  <c:v>Not declared</c:v>
                </c:pt>
                <c:pt idx="2">
                  <c:v>Prefer not to say</c:v>
                </c:pt>
                <c:pt idx="3">
                  <c:v>LGB and other</c:v>
                </c:pt>
              </c:strCache>
            </c:strRef>
          </c:cat>
          <c:val>
            <c:numRef>
              <c:f>'Data Tables (accessible)'!$B$269:$B$272</c:f>
              <c:numCache>
                <c:ptCount val="4"/>
                <c:pt idx="0">
                  <c:v>0.6807953950811093</c:v>
                </c:pt>
                <c:pt idx="1">
                  <c:v>0.17687074829931973</c:v>
                </c:pt>
                <c:pt idx="2">
                  <c:v>0.10308738880167452</c:v>
                </c:pt>
                <c:pt idx="3">
                  <c:v>0.03924646781789638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People with caring responsibilities 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5"/>
          <c:y val="0.25275"/>
          <c:w val="0.83275"/>
          <c:h val="0.65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'Data Tables (accessible)'!$A$281:$A$283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Unknown</c:v>
                </c:pt>
              </c:strCache>
            </c:strRef>
          </c:cat>
          <c:val>
            <c:numRef>
              <c:f>'Data Tables (accessible)'!$B$281:$B$283</c:f>
              <c:numCache>
                <c:ptCount val="3"/>
                <c:pt idx="0">
                  <c:v>0.36787022501308225</c:v>
                </c:pt>
                <c:pt idx="1">
                  <c:v>0.456305599162742</c:v>
                </c:pt>
                <c:pt idx="2">
                  <c:v>0.17582417582417584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Caring responsibilities by gender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27275"/>
          <c:w val="0.97625"/>
          <c:h val="0.7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Tables (accessible)'!$B$289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Tables (accessible)'!$A$290:$A$292</c:f>
              <c:strCache>
                <c:ptCount val="3"/>
                <c:pt idx="0">
                  <c:v>Yes</c:v>
                </c:pt>
                <c:pt idx="1">
                  <c:v>None</c:v>
                </c:pt>
                <c:pt idx="2">
                  <c:v>Unknown</c:v>
                </c:pt>
              </c:strCache>
            </c:strRef>
          </c:cat>
          <c:val>
            <c:numRef>
              <c:f>'Data Tables (accessible)'!$B$290:$B$292</c:f>
              <c:numCache>
                <c:ptCount val="3"/>
                <c:pt idx="0">
                  <c:v>0.22030350601779175</c:v>
                </c:pt>
                <c:pt idx="1">
                  <c:v>0.24856096284667714</c:v>
                </c:pt>
                <c:pt idx="2">
                  <c:v>0.09576138147566719</c:v>
                </c:pt>
              </c:numCache>
            </c:numRef>
          </c:val>
        </c:ser>
        <c:ser>
          <c:idx val="1"/>
          <c:order val="1"/>
          <c:tx>
            <c:strRef>
              <c:f>'Data Tables (accessible)'!$C$289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Tables (accessible)'!$A$290:$A$292</c:f>
              <c:strCache>
                <c:ptCount val="3"/>
                <c:pt idx="0">
                  <c:v>Yes</c:v>
                </c:pt>
                <c:pt idx="1">
                  <c:v>None</c:v>
                </c:pt>
                <c:pt idx="2">
                  <c:v>Unknown</c:v>
                </c:pt>
              </c:strCache>
            </c:strRef>
          </c:cat>
          <c:val>
            <c:numRef>
              <c:f>'Data Tables (accessible)'!$C$290:$C$292</c:f>
              <c:numCache>
                <c:ptCount val="3"/>
                <c:pt idx="0">
                  <c:v>0.14756671899529045</c:v>
                </c:pt>
                <c:pt idx="1">
                  <c:v>0.20774463631606488</c:v>
                </c:pt>
                <c:pt idx="2">
                  <c:v>0.08006279434850863</c:v>
                </c:pt>
              </c:numCache>
            </c:numRef>
          </c:val>
        </c:ser>
        <c:ser>
          <c:idx val="2"/>
          <c:order val="2"/>
          <c:tx>
            <c:strRef>
              <c:f>'Data Tables (accessible)'!$D$289</c:f>
              <c:strCache>
                <c:ptCount val="1"/>
                <c:pt idx="0">
                  <c:v>Grand Total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Tables (accessible)'!$A$290:$A$292</c:f>
              <c:strCache>
                <c:ptCount val="3"/>
                <c:pt idx="0">
                  <c:v>Yes</c:v>
                </c:pt>
                <c:pt idx="1">
                  <c:v>None</c:v>
                </c:pt>
                <c:pt idx="2">
                  <c:v>Unknown</c:v>
                </c:pt>
              </c:strCache>
            </c:strRef>
          </c:cat>
          <c:val>
            <c:numRef>
              <c:f>'Data Tables (accessible)'!$D$290:$D$292</c:f>
              <c:numCache>
                <c:ptCount val="3"/>
                <c:pt idx="0">
                  <c:v>0.36787022501308225</c:v>
                </c:pt>
                <c:pt idx="1">
                  <c:v>0.456305599162742</c:v>
                </c:pt>
                <c:pt idx="2">
                  <c:v>0.17582417582417584</c:v>
                </c:pt>
              </c:numCache>
            </c:numRef>
          </c:val>
        </c:ser>
        <c:gapWidth val="75"/>
        <c:axId val="37735480"/>
        <c:axId val="4075001"/>
      </c:barChart>
      <c:catAx>
        <c:axId val="377354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75001"/>
        <c:crosses val="autoZero"/>
        <c:auto val="1"/>
        <c:lblOffset val="100"/>
        <c:tickLblSkip val="1"/>
        <c:noMultiLvlLbl val="0"/>
      </c:catAx>
      <c:valAx>
        <c:axId val="40750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7354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775"/>
          <c:y val="0.16925"/>
          <c:w val="0.4375"/>
          <c:h val="0.08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Type of caring responsibility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9225"/>
          <c:w val="0.97525"/>
          <c:h val="0.8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Tables (accessible)'!$A$303:$A$307</c:f>
              <c:strCache>
                <c:ptCount val="5"/>
                <c:pt idx="0">
                  <c:v>Children (under 18)</c:v>
                </c:pt>
                <c:pt idx="1">
                  <c:v>Disabled adult (18 and over)</c:v>
                </c:pt>
                <c:pt idx="2">
                  <c:v>Disabled children</c:v>
                </c:pt>
                <c:pt idx="3">
                  <c:v>Older people (65 and over)</c:v>
                </c:pt>
                <c:pt idx="4">
                  <c:v>Other</c:v>
                </c:pt>
              </c:strCache>
            </c:strRef>
          </c:cat>
          <c:val>
            <c:numRef>
              <c:f>'Data Tables (accessible)'!$B$303:$B$307</c:f>
              <c:numCache>
                <c:ptCount val="5"/>
                <c:pt idx="0">
                  <c:v>547</c:v>
                </c:pt>
                <c:pt idx="1">
                  <c:v>27</c:v>
                </c:pt>
                <c:pt idx="2">
                  <c:v>8</c:v>
                </c:pt>
                <c:pt idx="3">
                  <c:v>157</c:v>
                </c:pt>
                <c:pt idx="4">
                  <c:v>49</c:v>
                </c:pt>
              </c:numCache>
            </c:numRef>
          </c:val>
        </c:ser>
        <c:gapWidth val="75"/>
        <c:axId val="36675010"/>
        <c:axId val="61639635"/>
      </c:barChart>
      <c:catAx>
        <c:axId val="366750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639635"/>
        <c:crosses val="autoZero"/>
        <c:auto val="1"/>
        <c:lblOffset val="100"/>
        <c:tickLblSkip val="1"/>
        <c:noMultiLvlLbl val="0"/>
      </c:catAx>
      <c:valAx>
        <c:axId val="6163963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6750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Type of caring responsibility by gender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2605"/>
          <c:w val="0.97775"/>
          <c:h val="0.7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Tables (accessible)'!$B$312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Tables (accessible)'!$A$313:$A$317</c:f>
              <c:strCache>
                <c:ptCount val="5"/>
                <c:pt idx="0">
                  <c:v>Children (under 18)</c:v>
                </c:pt>
                <c:pt idx="1">
                  <c:v>Disabled adult (18 and over)</c:v>
                </c:pt>
                <c:pt idx="2">
                  <c:v>Disabled children</c:v>
                </c:pt>
                <c:pt idx="3">
                  <c:v>Older people (65 and over)</c:v>
                </c:pt>
                <c:pt idx="4">
                  <c:v>Other</c:v>
                </c:pt>
              </c:strCache>
            </c:strRef>
          </c:cat>
          <c:val>
            <c:numRef>
              <c:f>'Data Tables (accessible)'!$B$313:$B$317</c:f>
              <c:numCache>
                <c:ptCount val="5"/>
                <c:pt idx="0">
                  <c:v>315</c:v>
                </c:pt>
                <c:pt idx="1">
                  <c:v>16</c:v>
                </c:pt>
                <c:pt idx="2">
                  <c:v>4</c:v>
                </c:pt>
                <c:pt idx="3">
                  <c:v>106</c:v>
                </c:pt>
                <c:pt idx="4">
                  <c:v>35</c:v>
                </c:pt>
              </c:numCache>
            </c:numRef>
          </c:val>
        </c:ser>
        <c:ser>
          <c:idx val="1"/>
          <c:order val="1"/>
          <c:tx>
            <c:strRef>
              <c:f>'Data Tables (accessible)'!$C$312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Tables (accessible)'!$A$313:$A$317</c:f>
              <c:strCache>
                <c:ptCount val="5"/>
                <c:pt idx="0">
                  <c:v>Children (under 18)</c:v>
                </c:pt>
                <c:pt idx="1">
                  <c:v>Disabled adult (18 and over)</c:v>
                </c:pt>
                <c:pt idx="2">
                  <c:v>Disabled children</c:v>
                </c:pt>
                <c:pt idx="3">
                  <c:v>Older people (65 and over)</c:v>
                </c:pt>
                <c:pt idx="4">
                  <c:v>Other</c:v>
                </c:pt>
              </c:strCache>
            </c:strRef>
          </c:cat>
          <c:val>
            <c:numRef>
              <c:f>'Data Tables (accessible)'!$C$313:$C$317</c:f>
              <c:numCache>
                <c:ptCount val="5"/>
                <c:pt idx="0">
                  <c:v>232</c:v>
                </c:pt>
                <c:pt idx="1">
                  <c:v>11</c:v>
                </c:pt>
                <c:pt idx="2">
                  <c:v>4</c:v>
                </c:pt>
                <c:pt idx="3">
                  <c:v>51</c:v>
                </c:pt>
                <c:pt idx="4">
                  <c:v>14</c:v>
                </c:pt>
              </c:numCache>
            </c:numRef>
          </c:val>
        </c:ser>
        <c:gapWidth val="75"/>
        <c:axId val="17885804"/>
        <c:axId val="26754509"/>
      </c:barChart>
      <c:catAx>
        <c:axId val="178858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754509"/>
        <c:crosses val="autoZero"/>
        <c:auto val="1"/>
        <c:lblOffset val="100"/>
        <c:tickLblSkip val="1"/>
        <c:noMultiLvlLbl val="0"/>
      </c:catAx>
      <c:valAx>
        <c:axId val="267545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8858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7775"/>
          <c:y val="0.15675"/>
          <c:w val="0.238"/>
          <c:h val="0.08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Caring responsibilities by location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135"/>
          <c:w val="0.9865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Tables (accessible)'!$B$323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Tables (accessible)'!$A$324:$A$326</c:f>
              <c:strCache>
                <c:ptCount val="3"/>
                <c:pt idx="0">
                  <c:v>London</c:v>
                </c:pt>
                <c:pt idx="1">
                  <c:v>Leeds</c:v>
                </c:pt>
                <c:pt idx="2">
                  <c:v>Other</c:v>
                </c:pt>
              </c:strCache>
            </c:strRef>
          </c:cat>
          <c:val>
            <c:numRef>
              <c:f>'Data Tables (accessible)'!$B$324:$B$326</c:f>
              <c:numCache>
                <c:ptCount val="3"/>
                <c:pt idx="0">
                  <c:v>0.3302207130730051</c:v>
                </c:pt>
                <c:pt idx="1">
                  <c:v>0.4231354642313546</c:v>
                </c:pt>
                <c:pt idx="2">
                  <c:v>0.4736842105263158</c:v>
                </c:pt>
              </c:numCache>
            </c:numRef>
          </c:val>
        </c:ser>
        <c:ser>
          <c:idx val="1"/>
          <c:order val="1"/>
          <c:tx>
            <c:strRef>
              <c:f>'Data Tables (accessible)'!$C$323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Tables (accessible)'!$A$324:$A$326</c:f>
              <c:strCache>
                <c:ptCount val="3"/>
                <c:pt idx="0">
                  <c:v>London</c:v>
                </c:pt>
                <c:pt idx="1">
                  <c:v>Leeds</c:v>
                </c:pt>
                <c:pt idx="2">
                  <c:v>Other</c:v>
                </c:pt>
              </c:strCache>
            </c:strRef>
          </c:cat>
          <c:val>
            <c:numRef>
              <c:f>'Data Tables (accessible)'!$C$324:$C$326</c:f>
              <c:numCache>
                <c:ptCount val="3"/>
                <c:pt idx="0">
                  <c:v>0.4906621392190153</c:v>
                </c:pt>
                <c:pt idx="1">
                  <c:v>0.4063926940639269</c:v>
                </c:pt>
                <c:pt idx="2">
                  <c:v>0.35526315789473684</c:v>
                </c:pt>
              </c:numCache>
            </c:numRef>
          </c:val>
        </c:ser>
        <c:ser>
          <c:idx val="2"/>
          <c:order val="2"/>
          <c:tx>
            <c:strRef>
              <c:f>'Data Tables (accessible)'!$D$323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Tables (accessible)'!$A$324:$A$326</c:f>
              <c:strCache>
                <c:ptCount val="3"/>
                <c:pt idx="0">
                  <c:v>London</c:v>
                </c:pt>
                <c:pt idx="1">
                  <c:v>Leeds</c:v>
                </c:pt>
                <c:pt idx="2">
                  <c:v>Other</c:v>
                </c:pt>
              </c:strCache>
            </c:strRef>
          </c:cat>
          <c:val>
            <c:numRef>
              <c:f>'Data Tables (accessible)'!$D$324:$D$326</c:f>
              <c:numCache>
                <c:ptCount val="3"/>
                <c:pt idx="0">
                  <c:v>0.17911714770797962</c:v>
                </c:pt>
                <c:pt idx="1">
                  <c:v>0.1704718417047184</c:v>
                </c:pt>
                <c:pt idx="2">
                  <c:v>0.17105263157894737</c:v>
                </c:pt>
              </c:numCache>
            </c:numRef>
          </c:val>
        </c:ser>
        <c:gapWidth val="75"/>
        <c:axId val="39463990"/>
        <c:axId val="19631591"/>
      </c:barChart>
      <c:catAx>
        <c:axId val="394639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631591"/>
        <c:crosses val="autoZero"/>
        <c:auto val="1"/>
        <c:lblOffset val="100"/>
        <c:tickLblSkip val="1"/>
        <c:noMultiLvlLbl val="0"/>
      </c:catAx>
      <c:valAx>
        <c:axId val="196315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4639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1225"/>
          <c:y val="0.08375"/>
          <c:w val="0.17275"/>
          <c:h val="0.04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DH Overall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5"/>
          <c:y val="0.25225"/>
          <c:w val="0.83275"/>
          <c:h val="0.65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'Data Tables (accessible)'!$A$339:$B$339</c:f>
              <c:strCache>
                <c:ptCount val="2"/>
                <c:pt idx="0">
                  <c:v>Full-time</c:v>
                </c:pt>
                <c:pt idx="1">
                  <c:v>Part-time</c:v>
                </c:pt>
              </c:strCache>
            </c:strRef>
          </c:cat>
          <c:val>
            <c:numRef>
              <c:f>'Data Tables (accessible)'!$A$340:$B$340</c:f>
              <c:numCache>
                <c:ptCount val="2"/>
                <c:pt idx="0">
                  <c:v>0.858189429618001</c:v>
                </c:pt>
                <c:pt idx="1">
                  <c:v>0.14181057038199896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Work pattern breakdown by grade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26025"/>
          <c:w val="0.98125"/>
          <c:h val="0.7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Tables (accessible)'!$B$345</c:f>
              <c:strCache>
                <c:ptCount val="1"/>
                <c:pt idx="0">
                  <c:v>Full-time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Tables (accessible)'!$A$346:$A$353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'Data Tables (accessible)'!$B$346:$B$353</c:f>
              <c:numCache>
                <c:ptCount val="8"/>
                <c:pt idx="0">
                  <c:v>0.808695652173913</c:v>
                </c:pt>
                <c:pt idx="1">
                  <c:v>0.8675496688741722</c:v>
                </c:pt>
                <c:pt idx="2">
                  <c:v>0.8802816901408451</c:v>
                </c:pt>
                <c:pt idx="3">
                  <c:v>0.845679012345679</c:v>
                </c:pt>
                <c:pt idx="4">
                  <c:v>0.9506172839506173</c:v>
                </c:pt>
                <c:pt idx="5">
                  <c:v>0.8581081081081081</c:v>
                </c:pt>
                <c:pt idx="6">
                  <c:v>0.8</c:v>
                </c:pt>
                <c:pt idx="7">
                  <c:v>0.8855421686746988</c:v>
                </c:pt>
              </c:numCache>
            </c:numRef>
          </c:val>
        </c:ser>
        <c:ser>
          <c:idx val="1"/>
          <c:order val="1"/>
          <c:tx>
            <c:strRef>
              <c:f>'Data Tables (accessible)'!$C$345</c:f>
              <c:strCache>
                <c:ptCount val="1"/>
                <c:pt idx="0">
                  <c:v>Part-time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Tables (accessible)'!$A$346:$A$353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'Data Tables (accessible)'!$C$346:$C$353</c:f>
              <c:numCache>
                <c:ptCount val="8"/>
                <c:pt idx="0">
                  <c:v>0.19130434782608696</c:v>
                </c:pt>
                <c:pt idx="1">
                  <c:v>0.13245033112582782</c:v>
                </c:pt>
                <c:pt idx="2">
                  <c:v>0.11971830985915492</c:v>
                </c:pt>
                <c:pt idx="3">
                  <c:v>0.15432098765432098</c:v>
                </c:pt>
                <c:pt idx="4">
                  <c:v>0.04938271604938271</c:v>
                </c:pt>
                <c:pt idx="5">
                  <c:v>0.14189189189189189</c:v>
                </c:pt>
                <c:pt idx="6">
                  <c:v>0.2</c:v>
                </c:pt>
                <c:pt idx="7">
                  <c:v>0.1144578313253012</c:v>
                </c:pt>
              </c:numCache>
            </c:numRef>
          </c:val>
        </c:ser>
        <c:gapWidth val="75"/>
        <c:axId val="42466592"/>
        <c:axId val="46655009"/>
      </c:barChart>
      <c:catAx>
        <c:axId val="424665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655009"/>
        <c:crosses val="autoZero"/>
        <c:auto val="1"/>
        <c:lblOffset val="100"/>
        <c:tickLblSkip val="1"/>
        <c:noMultiLvlLbl val="0"/>
      </c:catAx>
      <c:valAx>
        <c:axId val="466550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4665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7"/>
          <c:y val="0.16125"/>
          <c:w val="0.25975"/>
          <c:h val="0.08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Gender by grade (headcount)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75"/>
          <c:y val="0.2525"/>
          <c:w val="0.977"/>
          <c:h val="0.7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Tables (accessible)'!$B$30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Tables (accessible)'!$A$31:$A$38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'Data Tables (accessible)'!$B$31:$B$38</c:f>
              <c:numCache>
                <c:ptCount val="8"/>
                <c:pt idx="0">
                  <c:v>69</c:v>
                </c:pt>
                <c:pt idx="1">
                  <c:v>212</c:v>
                </c:pt>
                <c:pt idx="2">
                  <c:v>149</c:v>
                </c:pt>
                <c:pt idx="3">
                  <c:v>185</c:v>
                </c:pt>
                <c:pt idx="4">
                  <c:v>47</c:v>
                </c:pt>
                <c:pt idx="5">
                  <c:v>241</c:v>
                </c:pt>
                <c:pt idx="6">
                  <c:v>108</c:v>
                </c:pt>
                <c:pt idx="7">
                  <c:v>68</c:v>
                </c:pt>
              </c:numCache>
            </c:numRef>
          </c:val>
        </c:ser>
        <c:ser>
          <c:idx val="1"/>
          <c:order val="1"/>
          <c:tx>
            <c:strRef>
              <c:f>'Data Tables (accessible)'!$C$30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Tables (accessible)'!$A$31:$A$38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'Data Tables (accessible)'!$C$31:$C$38</c:f>
              <c:numCache>
                <c:ptCount val="8"/>
                <c:pt idx="0">
                  <c:v>46</c:v>
                </c:pt>
                <c:pt idx="1">
                  <c:v>90</c:v>
                </c:pt>
                <c:pt idx="2">
                  <c:v>135</c:v>
                </c:pt>
                <c:pt idx="3">
                  <c:v>139</c:v>
                </c:pt>
                <c:pt idx="4">
                  <c:v>34</c:v>
                </c:pt>
                <c:pt idx="5">
                  <c:v>203</c:v>
                </c:pt>
                <c:pt idx="6">
                  <c:v>87</c:v>
                </c:pt>
                <c:pt idx="7">
                  <c:v>98</c:v>
                </c:pt>
              </c:numCache>
            </c:numRef>
          </c:val>
        </c:ser>
        <c:gapWidth val="30"/>
        <c:axId val="28940468"/>
        <c:axId val="59137621"/>
      </c:barChart>
      <c:catAx>
        <c:axId val="289404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137621"/>
        <c:crosses val="autoZero"/>
        <c:auto val="1"/>
        <c:lblOffset val="100"/>
        <c:tickLblSkip val="1"/>
        <c:noMultiLvlLbl val="0"/>
      </c:catAx>
      <c:valAx>
        <c:axId val="591376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9404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7775"/>
          <c:y val="0.17825"/>
          <c:w val="0.238"/>
          <c:h val="0.0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SCS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5"/>
          <c:y val="0.25225"/>
          <c:w val="0.83275"/>
          <c:h val="0.65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'Data Tables (accessible)'!$B$359:$C$359</c:f>
              <c:strCache>
                <c:ptCount val="2"/>
                <c:pt idx="0">
                  <c:v>Full-time</c:v>
                </c:pt>
                <c:pt idx="1">
                  <c:v>Part-time</c:v>
                </c:pt>
              </c:strCache>
            </c:strRef>
          </c:cat>
          <c:val>
            <c:numRef>
              <c:f>'Data Tables (accessible)'!$B$360:$C$360</c:f>
              <c:numCache>
                <c:ptCount val="2"/>
                <c:pt idx="0">
                  <c:v>0.8855421686746988</c:v>
                </c:pt>
                <c:pt idx="1">
                  <c:v>0.1144578313253012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Reasons for leaving 2013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09775"/>
          <c:w val="0.9795"/>
          <c:h val="0.9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Tables (accessible)'!$A$373:$A$378</c:f>
              <c:strCache>
                <c:ptCount val="6"/>
                <c:pt idx="0">
                  <c:v>End of contract</c:v>
                </c:pt>
                <c:pt idx="1">
                  <c:v>Resignation</c:v>
                </c:pt>
                <c:pt idx="2">
                  <c:v>Retirement</c:v>
                </c:pt>
                <c:pt idx="3">
                  <c:v>Termination (including VES)</c:v>
                </c:pt>
                <c:pt idx="4">
                  <c:v>Transfer</c:v>
                </c:pt>
                <c:pt idx="5">
                  <c:v>Redundancy</c:v>
                </c:pt>
              </c:strCache>
            </c:strRef>
          </c:cat>
          <c:val>
            <c:numRef>
              <c:f>'Data Tables (accessible)'!$B$373:$B$378</c:f>
              <c:numCache>
                <c:ptCount val="6"/>
                <c:pt idx="0">
                  <c:v>0.117039586919105</c:v>
                </c:pt>
                <c:pt idx="1">
                  <c:v>0.20309810671256454</c:v>
                </c:pt>
                <c:pt idx="2">
                  <c:v>0.034423407917383825</c:v>
                </c:pt>
                <c:pt idx="3">
                  <c:v>0.018932874354561098</c:v>
                </c:pt>
                <c:pt idx="4">
                  <c:v>0.5576592082616179</c:v>
                </c:pt>
                <c:pt idx="5">
                  <c:v>0.06540447504302926</c:v>
                </c:pt>
              </c:numCache>
            </c:numRef>
          </c:val>
        </c:ser>
        <c:gapWidth val="75"/>
        <c:axId val="17241898"/>
        <c:axId val="20959355"/>
      </c:barChart>
      <c:catAx>
        <c:axId val="172418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959355"/>
        <c:crosses val="autoZero"/>
        <c:auto val="1"/>
        <c:lblOffset val="100"/>
        <c:tickLblSkip val="1"/>
        <c:noMultiLvlLbl val="0"/>
      </c:catAx>
      <c:valAx>
        <c:axId val="209593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2418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Leavers by age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25125"/>
          <c:w val="0.97625"/>
          <c:h val="0.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Tables (accessible)'!$B$384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Tables (accessible)'!$A$385:$A$389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60+</c:v>
                </c:pt>
              </c:strCache>
            </c:strRef>
          </c:cat>
          <c:val>
            <c:numRef>
              <c:f>'Data Tables (accessible)'!$B$385:$B$389</c:f>
              <c:numCache>
                <c:ptCount val="5"/>
                <c:pt idx="0">
                  <c:v>0.15834767641996558</c:v>
                </c:pt>
                <c:pt idx="1">
                  <c:v>0.30120481927710846</c:v>
                </c:pt>
                <c:pt idx="2">
                  <c:v>0.26161790017211706</c:v>
                </c:pt>
                <c:pt idx="3">
                  <c:v>0.2082616179001721</c:v>
                </c:pt>
                <c:pt idx="4">
                  <c:v>0.07056798623063683</c:v>
                </c:pt>
              </c:numCache>
            </c:numRef>
          </c:val>
        </c:ser>
        <c:ser>
          <c:idx val="1"/>
          <c:order val="1"/>
          <c:tx>
            <c:strRef>
              <c:f>'Data Tables (accessible)'!$C$384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Tables (accessible)'!$A$385:$A$389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60+</c:v>
                </c:pt>
              </c:strCache>
            </c:strRef>
          </c:cat>
          <c:val>
            <c:numRef>
              <c:f>'Data Tables (accessible)'!$C$385:$C$389</c:f>
              <c:numCache>
                <c:ptCount val="5"/>
                <c:pt idx="0">
                  <c:v>0.17861339600470036</c:v>
                </c:pt>
                <c:pt idx="1">
                  <c:v>0.3078730904817861</c:v>
                </c:pt>
                <c:pt idx="2">
                  <c:v>0.2244418331374853</c:v>
                </c:pt>
                <c:pt idx="3">
                  <c:v>0.21151586368977673</c:v>
                </c:pt>
                <c:pt idx="4">
                  <c:v>0.07755581668625147</c:v>
                </c:pt>
              </c:numCache>
            </c:numRef>
          </c:val>
        </c:ser>
        <c:gapWidth val="75"/>
        <c:axId val="54416468"/>
        <c:axId val="19986165"/>
      </c:barChart>
      <c:catAx>
        <c:axId val="544164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986165"/>
        <c:crosses val="autoZero"/>
        <c:auto val="1"/>
        <c:lblOffset val="100"/>
        <c:tickLblSkip val="1"/>
        <c:noMultiLvlLbl val="0"/>
      </c:catAx>
      <c:valAx>
        <c:axId val="199861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4164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425"/>
          <c:y val="0.156"/>
          <c:w val="0.208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Leavers by disability status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25925"/>
          <c:w val="0.97775"/>
          <c:h val="0.7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Tables (accessible)'!$B$395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Tables (accessible)'!$A$396:$A$398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Not declared</c:v>
                </c:pt>
              </c:strCache>
            </c:strRef>
          </c:cat>
          <c:val>
            <c:numRef>
              <c:f>'Data Tables (accessible)'!$B$396:$B$398</c:f>
              <c:numCache>
                <c:ptCount val="3"/>
                <c:pt idx="0">
                  <c:v>0.058519793459552494</c:v>
                </c:pt>
                <c:pt idx="1">
                  <c:v>0.8709122203098106</c:v>
                </c:pt>
                <c:pt idx="2">
                  <c:v>0.07056798623063683</c:v>
                </c:pt>
              </c:numCache>
            </c:numRef>
          </c:val>
        </c:ser>
        <c:ser>
          <c:idx val="1"/>
          <c:order val="1"/>
          <c:tx>
            <c:strRef>
              <c:f>'Data Tables (accessible)'!$C$395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Tables (accessible)'!$A$396:$A$398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Not declared</c:v>
                </c:pt>
              </c:strCache>
            </c:strRef>
          </c:cat>
          <c:val>
            <c:numRef>
              <c:f>'Data Tables (accessible)'!$C$396:$C$398</c:f>
              <c:numCache>
                <c:ptCount val="3"/>
                <c:pt idx="0">
                  <c:v>0.055229142185663924</c:v>
                </c:pt>
                <c:pt idx="1">
                  <c:v>0.8554641598119859</c:v>
                </c:pt>
                <c:pt idx="2">
                  <c:v>0.08930669800235018</c:v>
                </c:pt>
              </c:numCache>
            </c:numRef>
          </c:val>
        </c:ser>
        <c:gapWidth val="75"/>
        <c:axId val="45657758"/>
        <c:axId val="8266639"/>
      </c:barChart>
      <c:catAx>
        <c:axId val="456577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266639"/>
        <c:crosses val="autoZero"/>
        <c:auto val="1"/>
        <c:lblOffset val="100"/>
        <c:tickLblSkip val="1"/>
        <c:noMultiLvlLbl val="0"/>
      </c:catAx>
      <c:valAx>
        <c:axId val="82666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6577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425"/>
          <c:y val="0.16075"/>
          <c:w val="0.208"/>
          <c:h val="0.0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Leavers by gender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25925"/>
          <c:w val="0.97625"/>
          <c:h val="0.7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Tables (accessible)'!$A$405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Tables (accessible)'!$B$404:$C$404</c:f>
              <c:numCache>
                <c:ptCount val="2"/>
                <c:pt idx="0">
                  <c:v>2013</c:v>
                </c:pt>
                <c:pt idx="1">
                  <c:v>2012</c:v>
                </c:pt>
              </c:numCache>
            </c:numRef>
          </c:cat>
          <c:val>
            <c:numRef>
              <c:f>'Data Tables (accessible)'!$B$405:$C$405</c:f>
              <c:numCache>
                <c:ptCount val="2"/>
                <c:pt idx="0">
                  <c:v>0.5731497418244407</c:v>
                </c:pt>
                <c:pt idx="1">
                  <c:v>0.5722679200940071</c:v>
                </c:pt>
              </c:numCache>
            </c:numRef>
          </c:val>
        </c:ser>
        <c:ser>
          <c:idx val="1"/>
          <c:order val="1"/>
          <c:tx>
            <c:strRef>
              <c:f>'Data Tables (accessible)'!$A$406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Tables (accessible)'!$B$404:$C$404</c:f>
              <c:numCache>
                <c:ptCount val="2"/>
                <c:pt idx="0">
                  <c:v>2013</c:v>
                </c:pt>
                <c:pt idx="1">
                  <c:v>2012</c:v>
                </c:pt>
              </c:numCache>
            </c:numRef>
          </c:cat>
          <c:val>
            <c:numRef>
              <c:f>'Data Tables (accessible)'!$B$406:$C$406</c:f>
              <c:numCache>
                <c:ptCount val="2"/>
                <c:pt idx="0">
                  <c:v>0.4268502581755594</c:v>
                </c:pt>
                <c:pt idx="1">
                  <c:v>0.42773207990599293</c:v>
                </c:pt>
              </c:numCache>
            </c:numRef>
          </c:val>
        </c:ser>
        <c:gapWidth val="75"/>
        <c:axId val="7290888"/>
        <c:axId val="65617993"/>
      </c:barChart>
      <c:catAx>
        <c:axId val="72908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617993"/>
        <c:crosses val="autoZero"/>
        <c:auto val="1"/>
        <c:lblOffset val="100"/>
        <c:tickLblSkip val="1"/>
        <c:noMultiLvlLbl val="0"/>
      </c:catAx>
      <c:valAx>
        <c:axId val="656179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2908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7775"/>
          <c:y val="0.16075"/>
          <c:w val="0.238"/>
          <c:h val="0.0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Leavers by ethnicity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25925"/>
          <c:w val="0.97775"/>
          <c:h val="0.7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Tables (accessible)'!$B$412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Tables (accessible)'!$A$413:$A$415</c:f>
              <c:strCache>
                <c:ptCount val="3"/>
                <c:pt idx="0">
                  <c:v>White</c:v>
                </c:pt>
                <c:pt idx="1">
                  <c:v>BME</c:v>
                </c:pt>
                <c:pt idx="2">
                  <c:v>Not declared</c:v>
                </c:pt>
              </c:strCache>
            </c:strRef>
          </c:cat>
          <c:val>
            <c:numRef>
              <c:f>'Data Tables (accessible)'!$B$413:$B$415</c:f>
              <c:numCache>
                <c:ptCount val="3"/>
                <c:pt idx="0">
                  <c:v>0.7917383820998278</c:v>
                </c:pt>
                <c:pt idx="1">
                  <c:v>0.1342512908777969</c:v>
                </c:pt>
                <c:pt idx="2">
                  <c:v>0.07401032702237521</c:v>
                </c:pt>
              </c:numCache>
            </c:numRef>
          </c:val>
        </c:ser>
        <c:ser>
          <c:idx val="1"/>
          <c:order val="1"/>
          <c:tx>
            <c:strRef>
              <c:f>'Data Tables (accessible)'!$C$412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Tables (accessible)'!$A$413:$A$415</c:f>
              <c:strCache>
                <c:ptCount val="3"/>
                <c:pt idx="0">
                  <c:v>White</c:v>
                </c:pt>
                <c:pt idx="1">
                  <c:v>BME</c:v>
                </c:pt>
                <c:pt idx="2">
                  <c:v>Not declared</c:v>
                </c:pt>
              </c:strCache>
            </c:strRef>
          </c:cat>
          <c:val>
            <c:numRef>
              <c:f>'Data Tables (accessible)'!$C$413:$C$415</c:f>
              <c:numCache>
                <c:ptCount val="3"/>
                <c:pt idx="0">
                  <c:v>0.7755581668625147</c:v>
                </c:pt>
                <c:pt idx="1">
                  <c:v>0.12808460634547592</c:v>
                </c:pt>
                <c:pt idx="2">
                  <c:v>0.0963572267920094</c:v>
                </c:pt>
              </c:numCache>
            </c:numRef>
          </c:val>
        </c:ser>
        <c:gapWidth val="75"/>
        <c:axId val="53691026"/>
        <c:axId val="13457187"/>
      </c:barChart>
      <c:catAx>
        <c:axId val="536910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457187"/>
        <c:crosses val="autoZero"/>
        <c:auto val="1"/>
        <c:lblOffset val="100"/>
        <c:tickLblSkip val="1"/>
        <c:noMultiLvlLbl val="0"/>
      </c:catAx>
      <c:valAx>
        <c:axId val="134571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6910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86"/>
          <c:y val="0.16075"/>
          <c:w val="0.208"/>
          <c:h val="0.0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Leavers by grade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3475"/>
          <c:w val="0.9852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Tables (accessible)'!$B$421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Tables (accessible)'!$A$422:$A$429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ST.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'Data Tables (accessible)'!$B$422:$B$429</c:f>
              <c:numCache>
                <c:ptCount val="8"/>
                <c:pt idx="0">
                  <c:v>0.06884681583476764</c:v>
                </c:pt>
                <c:pt idx="1">
                  <c:v>0.16179001721170397</c:v>
                </c:pt>
                <c:pt idx="2">
                  <c:v>0.13253012048192772</c:v>
                </c:pt>
                <c:pt idx="3">
                  <c:v>0.16351118760757316</c:v>
                </c:pt>
                <c:pt idx="4">
                  <c:v>0.05335628227194492</c:v>
                </c:pt>
                <c:pt idx="5">
                  <c:v>0.19104991394148021</c:v>
                </c:pt>
                <c:pt idx="6">
                  <c:v>0.11876075731497418</c:v>
                </c:pt>
                <c:pt idx="7">
                  <c:v>0.11015490533562823</c:v>
                </c:pt>
              </c:numCache>
            </c:numRef>
          </c:val>
        </c:ser>
        <c:ser>
          <c:idx val="1"/>
          <c:order val="1"/>
          <c:tx>
            <c:strRef>
              <c:f>'Data Tables (accessible)'!$C$421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Tables (accessible)'!$A$422:$A$429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ST.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'Data Tables (accessible)'!$C$422:$C$429</c:f>
              <c:numCache>
                <c:ptCount val="8"/>
                <c:pt idx="0">
                  <c:v>0.0881316098707403</c:v>
                </c:pt>
                <c:pt idx="1">
                  <c:v>0.16216216216216217</c:v>
                </c:pt>
                <c:pt idx="2">
                  <c:v>0.13513513513513514</c:v>
                </c:pt>
                <c:pt idx="3">
                  <c:v>0.1562867215041128</c:v>
                </c:pt>
                <c:pt idx="4">
                  <c:v>0.0481786133960047</c:v>
                </c:pt>
                <c:pt idx="5">
                  <c:v>0.1797884841363102</c:v>
                </c:pt>
                <c:pt idx="6">
                  <c:v>0.11398354876615746</c:v>
                </c:pt>
                <c:pt idx="7">
                  <c:v>0.11633372502937721</c:v>
                </c:pt>
              </c:numCache>
            </c:numRef>
          </c:val>
        </c:ser>
        <c:gapWidth val="50"/>
        <c:axId val="54005820"/>
        <c:axId val="16290333"/>
      </c:barChart>
      <c:catAx>
        <c:axId val="540058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290333"/>
        <c:crosses val="autoZero"/>
        <c:auto val="1"/>
        <c:lblOffset val="100"/>
        <c:tickLblSkip val="1"/>
        <c:noMultiLvlLbl val="0"/>
      </c:catAx>
      <c:valAx>
        <c:axId val="162903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0058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3825"/>
          <c:y val="0.08375"/>
          <c:w val="0.1215"/>
          <c:h val="0.04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Proportion of cases by gender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5"/>
          <c:y val="0.2425"/>
          <c:w val="0.83275"/>
          <c:h val="0.66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'Data Tables (accessible)'!$A$443:$A$444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'Data Tables (accessible)'!$B$443:$B$444</c:f>
              <c:numCache>
                <c:ptCount val="2"/>
                <c:pt idx="0">
                  <c:v>3</c:v>
                </c:pt>
                <c:pt idx="1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Proportion of cases by ethnicity </a:t>
            </a:r>
          </a:p>
        </c:rich>
      </c:tx>
      <c:layout>
        <c:manualLayout>
          <c:xMode val="factor"/>
          <c:yMode val="factor"/>
          <c:x val="-0.0032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75"/>
          <c:y val="0.2425"/>
          <c:w val="0.8325"/>
          <c:h val="0.66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'Data Tables (accessible)'!$A$450:$A$451</c:f>
              <c:strCache>
                <c:ptCount val="2"/>
                <c:pt idx="0">
                  <c:v>BME</c:v>
                </c:pt>
                <c:pt idx="1">
                  <c:v>White</c:v>
                </c:pt>
              </c:strCache>
            </c:strRef>
          </c:cat>
          <c:val>
            <c:numRef>
              <c:f>'Data Tables (accessible)'!$B$450:$B$451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Proportion of cases by grade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5"/>
          <c:y val="0.243"/>
          <c:w val="0.83275"/>
          <c:h val="0.66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'Data Tables (accessible)'!$A$458:$A$459</c:f>
              <c:strCache>
                <c:ptCount val="2"/>
                <c:pt idx="0">
                  <c:v>HEO/SEO</c:v>
                </c:pt>
                <c:pt idx="1">
                  <c:v>AO/EO</c:v>
                </c:pt>
              </c:strCache>
            </c:strRef>
          </c:cat>
          <c:val>
            <c:numRef>
              <c:f>'Data Tables (accessible)'!$B$458:$B$459</c:f>
              <c:numCache>
                <c:ptCount val="2"/>
                <c:pt idx="0">
                  <c:v>3</c:v>
                </c:pt>
                <c:pt idx="1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Women by grade</a:t>
            </a:r>
          </a:p>
        </c:rich>
      </c:tx>
      <c:layout>
        <c:manualLayout>
          <c:xMode val="factor"/>
          <c:yMode val="factor"/>
          <c:x val="-0.003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38"/>
          <c:w val="0.97525"/>
          <c:h val="0.9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Tables (accessible)'!$B$43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Tables (accessible)'!$A$44:$A$51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'Data Tables (accessible)'!$B$44:$B$51</c:f>
              <c:numCache>
                <c:ptCount val="8"/>
                <c:pt idx="0">
                  <c:v>0.6</c:v>
                </c:pt>
                <c:pt idx="1">
                  <c:v>0.7019867549668874</c:v>
                </c:pt>
                <c:pt idx="2">
                  <c:v>0.5246478873239436</c:v>
                </c:pt>
                <c:pt idx="3">
                  <c:v>0.5709876543209876</c:v>
                </c:pt>
                <c:pt idx="4">
                  <c:v>0.5802469135802469</c:v>
                </c:pt>
                <c:pt idx="5">
                  <c:v>0.5427927927927928</c:v>
                </c:pt>
                <c:pt idx="6">
                  <c:v>0.5538461538461539</c:v>
                </c:pt>
                <c:pt idx="7">
                  <c:v>0.40963855421686746</c:v>
                </c:pt>
              </c:numCache>
            </c:numRef>
          </c:val>
        </c:ser>
        <c:gapWidth val="75"/>
        <c:axId val="62476542"/>
        <c:axId val="25417967"/>
      </c:barChart>
      <c:catAx>
        <c:axId val="624765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417967"/>
        <c:crosses val="autoZero"/>
        <c:auto val="1"/>
        <c:lblOffset val="100"/>
        <c:tickLblSkip val="1"/>
        <c:noMultiLvlLbl val="0"/>
      </c:catAx>
      <c:valAx>
        <c:axId val="254179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4765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Proportion of cases by location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75"/>
          <c:y val="0.243"/>
          <c:w val="0.8325"/>
          <c:h val="0.66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'Data Tables (accessible)'!$A$464:$A$465</c:f>
              <c:strCache>
                <c:ptCount val="2"/>
                <c:pt idx="0">
                  <c:v>London</c:v>
                </c:pt>
                <c:pt idx="1">
                  <c:v>Other</c:v>
                </c:pt>
              </c:strCache>
            </c:strRef>
          </c:cat>
          <c:val>
            <c:numRef>
              <c:f>'Data Tables (accessible)'!$B$464:$B$465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Proportion of cases by working pattern</a:t>
            </a:r>
          </a:p>
        </c:rich>
      </c:tx>
      <c:layout>
        <c:manualLayout>
          <c:xMode val="factor"/>
          <c:yMode val="factor"/>
          <c:x val="-0.048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2275"/>
          <c:w val="0.8345"/>
          <c:h val="0.6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'Data Tables (accessible)'!$A$471:$A$472</c:f>
              <c:strCache>
                <c:ptCount val="2"/>
                <c:pt idx="0">
                  <c:v>Part Time</c:v>
                </c:pt>
                <c:pt idx="1">
                  <c:v>Full Time</c:v>
                </c:pt>
              </c:strCache>
            </c:strRef>
          </c:cat>
          <c:val>
            <c:numRef>
              <c:f>'Data Tables (accessible)'!$B$471:$B$472</c:f>
              <c:numCache>
                <c:ptCount val="2"/>
                <c:pt idx="0">
                  <c:v>3</c:v>
                </c:pt>
                <c:pt idx="1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London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5"/>
          <c:y val="0.25275"/>
          <c:w val="0.83275"/>
          <c:h val="0.65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'Data Tables (accessible)'!$A$58:$A$59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'Data Tables (accessible)'!$B$58:$B$59</c:f>
              <c:numCache>
                <c:ptCount val="2"/>
                <c:pt idx="0">
                  <c:v>0.5831918505942275</c:v>
                </c:pt>
                <c:pt idx="1">
                  <c:v>0.4168081494057725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Leeds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5"/>
          <c:y val="0.2535"/>
          <c:w val="0.83275"/>
          <c:h val="0.6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'Data Tables (accessible)'!$A$66:$A$67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'Data Tables (accessible)'!$B$66:$B$67</c:f>
              <c:numCache>
                <c:ptCount val="2"/>
                <c:pt idx="0">
                  <c:v>0.528158295281583</c:v>
                </c:pt>
                <c:pt idx="1">
                  <c:v>0.471841704718417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Other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5"/>
          <c:y val="0.25225"/>
          <c:w val="0.83275"/>
          <c:h val="0.65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'Data Tables (accessible)'!$A$74:$A$75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'Data Tables (accessible)'!$B$74:$B$75</c:f>
              <c:numCache>
                <c:ptCount val="2"/>
                <c:pt idx="0">
                  <c:v>0.5921052631578947</c:v>
                </c:pt>
                <c:pt idx="1">
                  <c:v>0.40789473684210525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Ethnicity distribution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47"/>
          <c:w val="0.976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Tables (accessible)'!$A$91:$F$91</c:f>
              <c:strCache>
                <c:ptCount val="6"/>
                <c:pt idx="0">
                  <c:v>White</c:v>
                </c:pt>
                <c:pt idx="1">
                  <c:v>Black</c:v>
                </c:pt>
                <c:pt idx="2">
                  <c:v>Asian</c:v>
                </c:pt>
                <c:pt idx="3">
                  <c:v>Mixed</c:v>
                </c:pt>
                <c:pt idx="4">
                  <c:v>Other ethnic background</c:v>
                </c:pt>
                <c:pt idx="5">
                  <c:v>Not Declared</c:v>
                </c:pt>
              </c:strCache>
            </c:strRef>
          </c:cat>
          <c:val>
            <c:numRef>
              <c:f>'Data Tables (accessible)'!$A$92:$F$92</c:f>
              <c:numCache>
                <c:ptCount val="6"/>
                <c:pt idx="0">
                  <c:v>0.7566718995290423</c:v>
                </c:pt>
                <c:pt idx="1">
                  <c:v>0.06802721088435375</c:v>
                </c:pt>
                <c:pt idx="2">
                  <c:v>0.06227106227106227</c:v>
                </c:pt>
                <c:pt idx="3">
                  <c:v>0.01988487702773417</c:v>
                </c:pt>
                <c:pt idx="4">
                  <c:v>0.018838304552590265</c:v>
                </c:pt>
                <c:pt idx="5">
                  <c:v>0.07430664573521717</c:v>
                </c:pt>
              </c:numCache>
            </c:numRef>
          </c:val>
        </c:ser>
        <c:gapWidth val="75"/>
        <c:axId val="27435112"/>
        <c:axId val="45589417"/>
      </c:barChart>
      <c:catAx>
        <c:axId val="274351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589417"/>
        <c:crosses val="autoZero"/>
        <c:auto val="1"/>
        <c:lblOffset val="100"/>
        <c:tickLblSkip val="1"/>
        <c:noMultiLvlLbl val="0"/>
      </c:catAx>
      <c:valAx>
        <c:axId val="4558941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4351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Ethnicity in DH 2011-13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1945"/>
          <c:w val="0.9845"/>
          <c:h val="0.82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Tables (accessible)'!$A$97:$C$97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'Data Tables (accessible)'!$A$98:$C$98</c:f>
              <c:numCache>
                <c:ptCount val="3"/>
                <c:pt idx="0">
                  <c:v>0.16</c:v>
                </c:pt>
                <c:pt idx="1">
                  <c:v>0.16</c:v>
                </c:pt>
                <c:pt idx="2">
                  <c:v>0.16902145473574048</c:v>
                </c:pt>
              </c:numCache>
            </c:numRef>
          </c:val>
        </c:ser>
        <c:overlap val="40"/>
        <c:gapWidth val="75"/>
        <c:axId val="7651570"/>
        <c:axId val="1755267"/>
      </c:barChart>
      <c:catAx>
        <c:axId val="76515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5267"/>
        <c:crosses val="autoZero"/>
        <c:auto val="1"/>
        <c:lblOffset val="100"/>
        <c:tickLblSkip val="1"/>
        <c:noMultiLvlLbl val="0"/>
      </c:catAx>
      <c:valAx>
        <c:axId val="1755267"/>
        <c:scaling>
          <c:orientation val="minMax"/>
          <c:max val="0.2"/>
          <c:min val="0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6515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11</xdr:row>
      <xdr:rowOff>85725</xdr:rowOff>
    </xdr:from>
    <xdr:ext cx="4467225" cy="1905000"/>
    <xdr:sp>
      <xdr:nvSpPr>
        <xdr:cNvPr id="1" name="TextBox 1"/>
        <xdr:cNvSpPr txBox="1">
          <a:spLocks noChangeArrowheads="1"/>
        </xdr:cNvSpPr>
      </xdr:nvSpPr>
      <xdr:spPr>
        <a:xfrm>
          <a:off x="38100" y="2314575"/>
          <a:ext cx="4467225" cy="1905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Women represent 56% of the Department’s workforce, which compares favourably with the Civil Service overall (53% in 2013)</a:t>
          </a:r>
          <a:r>
            <a:rPr lang="en-US" cap="none" sz="12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1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 the total number of staff working part time(14%), 83% are women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proportion of women is generally higher than men in all grades, and has increased in the feeder grades (G7 and G6) to the SCS.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Senior Civil Service (SCS) in DH is made up of 41% women, the SCS target across the Civil Service is 39%
</a:t>
          </a:r>
        </a:p>
      </xdr:txBody>
    </xdr:sp>
    <xdr:clientData/>
  </xdr:oneCellAnchor>
  <xdr:oneCellAnchor>
    <xdr:from>
      <xdr:col>0</xdr:col>
      <xdr:colOff>38100</xdr:colOff>
      <xdr:row>80</xdr:row>
      <xdr:rowOff>123825</xdr:rowOff>
    </xdr:from>
    <xdr:ext cx="4695825" cy="1628775"/>
    <xdr:sp>
      <xdr:nvSpPr>
        <xdr:cNvPr id="2" name="TextBox 2"/>
        <xdr:cNvSpPr txBox="1">
          <a:spLocks noChangeArrowheads="1"/>
        </xdr:cNvSpPr>
      </xdr:nvSpPr>
      <xdr:spPr>
        <a:xfrm>
          <a:off x="38100" y="15516225"/>
          <a:ext cx="4695825" cy="1628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proportion of BME staff in DH generally decreases as grade increases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Declaration rate for ethnicity is 93%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Overall ethnicity in DH is 17%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Senior Civil Service (SCS) in DH has a 5% ethnicity rate, the SCS target across the Civil Service is 5%</a:t>
          </a:r>
          <a:r>
            <a:rPr lang="en-US" cap="none" sz="12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oneCellAnchor>
    <xdr:from>
      <xdr:col>0</xdr:col>
      <xdr:colOff>66675</xdr:colOff>
      <xdr:row>142</xdr:row>
      <xdr:rowOff>57150</xdr:rowOff>
    </xdr:from>
    <xdr:ext cx="6858000" cy="1819275"/>
    <xdr:sp>
      <xdr:nvSpPr>
        <xdr:cNvPr id="3" name="TextBox 3"/>
        <xdr:cNvSpPr txBox="1">
          <a:spLocks noChangeArrowheads="1"/>
        </xdr:cNvSpPr>
      </xdr:nvSpPr>
      <xdr:spPr>
        <a:xfrm>
          <a:off x="66675" y="27346275"/>
          <a:ext cx="6858000" cy="1819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December 2013, 6% of staff had declared a disability, despite the overall numbers of staff decreasing, this percentage has remained the same.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Historically, the proportion of disabled staff in the Department has decreased as the grade increases. This is still generally the cases across the Civil Service.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disability representation by grade has largely remained the same.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declaration rate for disability status is 93%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Senior Civil Service (SCS) in DH has a 4% declared disability rate, the target for SCS across the Civil Service is 5%</a:t>
          </a:r>
          <a:r>
            <a:rPr lang="en-US" cap="none" sz="12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oneCellAnchor>
    <xdr:from>
      <xdr:col>0</xdr:col>
      <xdr:colOff>114300</xdr:colOff>
      <xdr:row>230</xdr:row>
      <xdr:rowOff>161925</xdr:rowOff>
    </xdr:from>
    <xdr:ext cx="1609725" cy="1495425"/>
    <xdr:sp>
      <xdr:nvSpPr>
        <xdr:cNvPr id="4" name="TextBox 4"/>
        <xdr:cNvSpPr txBox="1">
          <a:spLocks noChangeArrowheads="1"/>
        </xdr:cNvSpPr>
      </xdr:nvSpPr>
      <xdr:spPr>
        <a:xfrm>
          <a:off x="114300" y="44815125"/>
          <a:ext cx="1609725" cy="1495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Since 2012, there has been a slight decrease in 20-29 year olds, with a slight increase in 50-59, and 60+ age groups
</a:t>
          </a:r>
        </a:p>
      </xdr:txBody>
    </xdr:sp>
    <xdr:clientData/>
  </xdr:oneCellAnchor>
  <xdr:oneCellAnchor>
    <xdr:from>
      <xdr:col>0</xdr:col>
      <xdr:colOff>95250</xdr:colOff>
      <xdr:row>251</xdr:row>
      <xdr:rowOff>66675</xdr:rowOff>
    </xdr:from>
    <xdr:ext cx="7562850" cy="981075"/>
    <xdr:sp>
      <xdr:nvSpPr>
        <xdr:cNvPr id="5" name="TextBox 6"/>
        <xdr:cNvSpPr txBox="1">
          <a:spLocks noChangeArrowheads="1"/>
        </xdr:cNvSpPr>
      </xdr:nvSpPr>
      <xdr:spPr>
        <a:xfrm>
          <a:off x="95250" y="48691800"/>
          <a:ext cx="7562850" cy="981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categories within “Religion and Belief” and Sexual Orientation” have been grouped because the sample sizes within these groups is too small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declaration rates for religion and belief is 83%, and sexual orientation is 82% 
</a:t>
          </a:r>
        </a:p>
      </xdr:txBody>
    </xdr:sp>
    <xdr:clientData/>
  </xdr:oneCellAnchor>
  <xdr:oneCellAnchor>
    <xdr:from>
      <xdr:col>0</xdr:col>
      <xdr:colOff>114300</xdr:colOff>
      <xdr:row>330</xdr:row>
      <xdr:rowOff>76200</xdr:rowOff>
    </xdr:from>
    <xdr:ext cx="1685925" cy="1247775"/>
    <xdr:sp>
      <xdr:nvSpPr>
        <xdr:cNvPr id="6" name="TextBox 7"/>
        <xdr:cNvSpPr txBox="1">
          <a:spLocks noChangeArrowheads="1"/>
        </xdr:cNvSpPr>
      </xdr:nvSpPr>
      <xdr:spPr>
        <a:xfrm>
          <a:off x="114300" y="63598425"/>
          <a:ext cx="1685925" cy="1247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percentage of staff working part time has increased to 14% from 12% in 2012, for staff at AO to G6</a:t>
          </a:r>
        </a:p>
      </xdr:txBody>
    </xdr:sp>
    <xdr:clientData/>
  </xdr:oneCellAnchor>
  <xdr:oneCellAnchor>
    <xdr:from>
      <xdr:col>0</xdr:col>
      <xdr:colOff>47625</xdr:colOff>
      <xdr:row>365</xdr:row>
      <xdr:rowOff>76200</xdr:rowOff>
    </xdr:from>
    <xdr:ext cx="4210050" cy="962025"/>
    <xdr:sp>
      <xdr:nvSpPr>
        <xdr:cNvPr id="7" name="TextBox 8"/>
        <xdr:cNvSpPr txBox="1">
          <a:spLocks noChangeArrowheads="1"/>
        </xdr:cNvSpPr>
      </xdr:nvSpPr>
      <xdr:spPr>
        <a:xfrm>
          <a:off x="47625" y="70408800"/>
          <a:ext cx="4210050" cy="96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During 2013, there were 581 people who left DH, 56% of all DH leavers transferred to the newly created NHS organisations under transition arrangements.  Resignation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this period includes those staff who moved to new bodies under new terms.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0</xdr:col>
      <xdr:colOff>47625</xdr:colOff>
      <xdr:row>434</xdr:row>
      <xdr:rowOff>95250</xdr:rowOff>
    </xdr:from>
    <xdr:ext cx="5457825" cy="1190625"/>
    <xdr:sp>
      <xdr:nvSpPr>
        <xdr:cNvPr id="8" name="TextBox 10"/>
        <xdr:cNvSpPr txBox="1">
          <a:spLocks noChangeArrowheads="1"/>
        </xdr:cNvSpPr>
      </xdr:nvSpPr>
      <xdr:spPr>
        <a:xfrm>
          <a:off x="47625" y="83439000"/>
          <a:ext cx="545782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During 2013, there were a total number of 8 cases through the formal processes for either discipline or grievances.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New policies were launched in October 2013 for both discipline and grievance and both policies introduced a “fast track” process for handling complaints and misconduct issues.
</a:t>
          </a:r>
        </a:p>
      </xdr:txBody>
    </xdr:sp>
    <xdr:clientData/>
  </xdr:oneCellAnchor>
  <xdr:twoCellAnchor>
    <xdr:from>
      <xdr:col>0</xdr:col>
      <xdr:colOff>85725</xdr:colOff>
      <xdr:row>171</xdr:row>
      <xdr:rowOff>0</xdr:rowOff>
    </xdr:from>
    <xdr:to>
      <xdr:col>0</xdr:col>
      <xdr:colOff>1438275</xdr:colOff>
      <xdr:row>175</xdr:row>
      <xdr:rowOff>38100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85725" y="33375600"/>
          <a:ext cx="13525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has a 6% declaration rate which equates to 121 people</a:t>
          </a:r>
        </a:p>
      </xdr:txBody>
    </xdr:sp>
    <xdr:clientData/>
  </xdr:twoCellAnchor>
  <xdr:oneCellAnchor>
    <xdr:from>
      <xdr:col>0</xdr:col>
      <xdr:colOff>19050</xdr:colOff>
      <xdr:row>294</xdr:row>
      <xdr:rowOff>85725</xdr:rowOff>
    </xdr:from>
    <xdr:ext cx="4305300" cy="781050"/>
    <xdr:sp>
      <xdr:nvSpPr>
        <xdr:cNvPr id="10" name="TextBox 11"/>
        <xdr:cNvSpPr txBox="1">
          <a:spLocks noChangeArrowheads="1"/>
        </xdr:cNvSpPr>
      </xdr:nvSpPr>
      <xdr:spPr>
        <a:xfrm>
          <a:off x="19050" y="56921400"/>
          <a:ext cx="430530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There are 703 people with caring responsibilities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DH with a total of 788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caring types,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is because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one person can have more than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one type of caring responsibility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152400</xdr:rowOff>
    </xdr:from>
    <xdr:to>
      <xdr:col>14</xdr:col>
      <xdr:colOff>85725</xdr:colOff>
      <xdr:row>36</xdr:row>
      <xdr:rowOff>38100</xdr:rowOff>
    </xdr:to>
    <xdr:graphicFrame>
      <xdr:nvGraphicFramePr>
        <xdr:cNvPr id="1" name="Chart 3"/>
        <xdr:cNvGraphicFramePr/>
      </xdr:nvGraphicFramePr>
      <xdr:xfrm>
        <a:off x="828675" y="1362075"/>
        <a:ext cx="77914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285750</xdr:colOff>
      <xdr:row>56</xdr:row>
      <xdr:rowOff>0</xdr:rowOff>
    </xdr:from>
    <xdr:to>
      <xdr:col>6</xdr:col>
      <xdr:colOff>514350</xdr:colOff>
      <xdr:row>71</xdr:row>
      <xdr:rowOff>9525</xdr:rowOff>
    </xdr:to>
    <xdr:graphicFrame>
      <xdr:nvGraphicFramePr>
        <xdr:cNvPr id="2" name="Chart 8"/>
        <xdr:cNvGraphicFramePr/>
      </xdr:nvGraphicFramePr>
      <xdr:xfrm>
        <a:off x="285750" y="10801350"/>
        <a:ext cx="38862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476250</xdr:colOff>
      <xdr:row>41</xdr:row>
      <xdr:rowOff>0</xdr:rowOff>
    </xdr:from>
    <xdr:to>
      <xdr:col>15</xdr:col>
      <xdr:colOff>171450</xdr:colOff>
      <xdr:row>54</xdr:row>
      <xdr:rowOff>142875</xdr:rowOff>
    </xdr:to>
    <xdr:graphicFrame>
      <xdr:nvGraphicFramePr>
        <xdr:cNvPr id="3" name="Chart 9"/>
        <xdr:cNvGraphicFramePr/>
      </xdr:nvGraphicFramePr>
      <xdr:xfrm>
        <a:off x="4743450" y="7943850"/>
        <a:ext cx="457200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352425</xdr:colOff>
      <xdr:row>55</xdr:row>
      <xdr:rowOff>152400</xdr:rowOff>
    </xdr:from>
    <xdr:to>
      <xdr:col>15</xdr:col>
      <xdr:colOff>57150</xdr:colOff>
      <xdr:row>71</xdr:row>
      <xdr:rowOff>28575</xdr:rowOff>
    </xdr:to>
    <xdr:graphicFrame>
      <xdr:nvGraphicFramePr>
        <xdr:cNvPr id="4" name="Chart 10"/>
        <xdr:cNvGraphicFramePr/>
      </xdr:nvGraphicFramePr>
      <xdr:xfrm>
        <a:off x="4619625" y="10763250"/>
        <a:ext cx="4581525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74</xdr:row>
      <xdr:rowOff>114300</xdr:rowOff>
    </xdr:from>
    <xdr:to>
      <xdr:col>7</xdr:col>
      <xdr:colOff>409575</xdr:colOff>
      <xdr:row>88</xdr:row>
      <xdr:rowOff>190500</xdr:rowOff>
    </xdr:to>
    <xdr:graphicFrame>
      <xdr:nvGraphicFramePr>
        <xdr:cNvPr id="5" name="Chart 13"/>
        <xdr:cNvGraphicFramePr/>
      </xdr:nvGraphicFramePr>
      <xdr:xfrm>
        <a:off x="114300" y="14401800"/>
        <a:ext cx="456247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123825</xdr:colOff>
      <xdr:row>74</xdr:row>
      <xdr:rowOff>95250</xdr:rowOff>
    </xdr:from>
    <xdr:to>
      <xdr:col>15</xdr:col>
      <xdr:colOff>428625</xdr:colOff>
      <xdr:row>88</xdr:row>
      <xdr:rowOff>161925</xdr:rowOff>
    </xdr:to>
    <xdr:graphicFrame>
      <xdr:nvGraphicFramePr>
        <xdr:cNvPr id="6" name="Chart 14"/>
        <xdr:cNvGraphicFramePr/>
      </xdr:nvGraphicFramePr>
      <xdr:xfrm>
        <a:off x="5000625" y="14382750"/>
        <a:ext cx="457200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91</xdr:row>
      <xdr:rowOff>76200</xdr:rowOff>
    </xdr:from>
    <xdr:to>
      <xdr:col>11</xdr:col>
      <xdr:colOff>323850</xdr:colOff>
      <xdr:row>105</xdr:row>
      <xdr:rowOff>152400</xdr:rowOff>
    </xdr:to>
    <xdr:graphicFrame>
      <xdr:nvGraphicFramePr>
        <xdr:cNvPr id="7" name="Chart 15"/>
        <xdr:cNvGraphicFramePr/>
      </xdr:nvGraphicFramePr>
      <xdr:xfrm>
        <a:off x="2457450" y="17602200"/>
        <a:ext cx="4572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95250</xdr:colOff>
      <xdr:row>109</xdr:row>
      <xdr:rowOff>142875</xdr:rowOff>
    </xdr:from>
    <xdr:to>
      <xdr:col>7</xdr:col>
      <xdr:colOff>390525</xdr:colOff>
      <xdr:row>124</xdr:row>
      <xdr:rowOff>28575</xdr:rowOff>
    </xdr:to>
    <xdr:graphicFrame>
      <xdr:nvGraphicFramePr>
        <xdr:cNvPr id="8" name="Chart 16"/>
        <xdr:cNvGraphicFramePr/>
      </xdr:nvGraphicFramePr>
      <xdr:xfrm>
        <a:off x="95250" y="21164550"/>
        <a:ext cx="4562475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28575</xdr:colOff>
      <xdr:row>109</xdr:row>
      <xdr:rowOff>133350</xdr:rowOff>
    </xdr:from>
    <xdr:to>
      <xdr:col>15</xdr:col>
      <xdr:colOff>323850</xdr:colOff>
      <xdr:row>124</xdr:row>
      <xdr:rowOff>19050</xdr:rowOff>
    </xdr:to>
    <xdr:graphicFrame>
      <xdr:nvGraphicFramePr>
        <xdr:cNvPr id="9" name="Chart 20"/>
        <xdr:cNvGraphicFramePr/>
      </xdr:nvGraphicFramePr>
      <xdr:xfrm>
        <a:off x="4905375" y="21155025"/>
        <a:ext cx="4562475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123825</xdr:colOff>
      <xdr:row>125</xdr:row>
      <xdr:rowOff>57150</xdr:rowOff>
    </xdr:from>
    <xdr:to>
      <xdr:col>7</xdr:col>
      <xdr:colOff>419100</xdr:colOff>
      <xdr:row>139</xdr:row>
      <xdr:rowOff>133350</xdr:rowOff>
    </xdr:to>
    <xdr:graphicFrame>
      <xdr:nvGraphicFramePr>
        <xdr:cNvPr id="10" name="Chart 21"/>
        <xdr:cNvGraphicFramePr/>
      </xdr:nvGraphicFramePr>
      <xdr:xfrm>
        <a:off x="123825" y="24126825"/>
        <a:ext cx="45624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104775</xdr:colOff>
      <xdr:row>143</xdr:row>
      <xdr:rowOff>95250</xdr:rowOff>
    </xdr:from>
    <xdr:to>
      <xdr:col>7</xdr:col>
      <xdr:colOff>400050</xdr:colOff>
      <xdr:row>157</xdr:row>
      <xdr:rowOff>180975</xdr:rowOff>
    </xdr:to>
    <xdr:graphicFrame>
      <xdr:nvGraphicFramePr>
        <xdr:cNvPr id="11" name="Chart 22"/>
        <xdr:cNvGraphicFramePr/>
      </xdr:nvGraphicFramePr>
      <xdr:xfrm>
        <a:off x="104775" y="27651075"/>
        <a:ext cx="4562475" cy="2752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142875</xdr:colOff>
      <xdr:row>143</xdr:row>
      <xdr:rowOff>95250</xdr:rowOff>
    </xdr:from>
    <xdr:to>
      <xdr:col>15</xdr:col>
      <xdr:colOff>438150</xdr:colOff>
      <xdr:row>157</xdr:row>
      <xdr:rowOff>171450</xdr:rowOff>
    </xdr:to>
    <xdr:graphicFrame>
      <xdr:nvGraphicFramePr>
        <xdr:cNvPr id="12" name="Chart 23"/>
        <xdr:cNvGraphicFramePr/>
      </xdr:nvGraphicFramePr>
      <xdr:xfrm>
        <a:off x="5019675" y="27651075"/>
        <a:ext cx="45624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476250</xdr:colOff>
      <xdr:row>158</xdr:row>
      <xdr:rowOff>152400</xdr:rowOff>
    </xdr:from>
    <xdr:to>
      <xdr:col>11</xdr:col>
      <xdr:colOff>457200</xdr:colOff>
      <xdr:row>174</xdr:row>
      <xdr:rowOff>95250</xdr:rowOff>
    </xdr:to>
    <xdr:graphicFrame>
      <xdr:nvGraphicFramePr>
        <xdr:cNvPr id="13" name="Chart 24"/>
        <xdr:cNvGraphicFramePr/>
      </xdr:nvGraphicFramePr>
      <xdr:xfrm>
        <a:off x="2305050" y="30565725"/>
        <a:ext cx="4857750" cy="2990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47625</xdr:colOff>
      <xdr:row>177</xdr:row>
      <xdr:rowOff>152400</xdr:rowOff>
    </xdr:from>
    <xdr:to>
      <xdr:col>13</xdr:col>
      <xdr:colOff>38100</xdr:colOff>
      <xdr:row>194</xdr:row>
      <xdr:rowOff>180975</xdr:rowOff>
    </xdr:to>
    <xdr:graphicFrame>
      <xdr:nvGraphicFramePr>
        <xdr:cNvPr id="14" name="Chart 25"/>
        <xdr:cNvGraphicFramePr/>
      </xdr:nvGraphicFramePr>
      <xdr:xfrm>
        <a:off x="1876425" y="34261425"/>
        <a:ext cx="6086475" cy="32670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211</xdr:row>
      <xdr:rowOff>85725</xdr:rowOff>
    </xdr:from>
    <xdr:to>
      <xdr:col>12</xdr:col>
      <xdr:colOff>304800</xdr:colOff>
      <xdr:row>226</xdr:row>
      <xdr:rowOff>0</xdr:rowOff>
    </xdr:to>
    <xdr:graphicFrame>
      <xdr:nvGraphicFramePr>
        <xdr:cNvPr id="15" name="Chart 1"/>
        <xdr:cNvGraphicFramePr/>
      </xdr:nvGraphicFramePr>
      <xdr:xfrm>
        <a:off x="2486025" y="40728900"/>
        <a:ext cx="5133975" cy="27717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85725</xdr:colOff>
      <xdr:row>226</xdr:row>
      <xdr:rowOff>19050</xdr:rowOff>
    </xdr:from>
    <xdr:to>
      <xdr:col>12</xdr:col>
      <xdr:colOff>323850</xdr:colOff>
      <xdr:row>242</xdr:row>
      <xdr:rowOff>38100</xdr:rowOff>
    </xdr:to>
    <xdr:graphicFrame>
      <xdr:nvGraphicFramePr>
        <xdr:cNvPr id="16" name="Chart 3"/>
        <xdr:cNvGraphicFramePr/>
      </xdr:nvGraphicFramePr>
      <xdr:xfrm>
        <a:off x="2524125" y="43519725"/>
        <a:ext cx="5114925" cy="30670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581025</xdr:colOff>
      <xdr:row>262</xdr:row>
      <xdr:rowOff>57150</xdr:rowOff>
    </xdr:from>
    <xdr:to>
      <xdr:col>12</xdr:col>
      <xdr:colOff>47625</xdr:colOff>
      <xdr:row>277</xdr:row>
      <xdr:rowOff>38100</xdr:rowOff>
    </xdr:to>
    <xdr:graphicFrame>
      <xdr:nvGraphicFramePr>
        <xdr:cNvPr id="17" name="Chart 6"/>
        <xdr:cNvGraphicFramePr/>
      </xdr:nvGraphicFramePr>
      <xdr:xfrm>
        <a:off x="2409825" y="50472975"/>
        <a:ext cx="4953000" cy="28384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561975</xdr:colOff>
      <xdr:row>246</xdr:row>
      <xdr:rowOff>0</xdr:rowOff>
    </xdr:from>
    <xdr:to>
      <xdr:col>12</xdr:col>
      <xdr:colOff>76200</xdr:colOff>
      <xdr:row>262</xdr:row>
      <xdr:rowOff>38100</xdr:rowOff>
    </xdr:to>
    <xdr:graphicFrame>
      <xdr:nvGraphicFramePr>
        <xdr:cNvPr id="18" name="Chart 7"/>
        <xdr:cNvGraphicFramePr/>
      </xdr:nvGraphicFramePr>
      <xdr:xfrm>
        <a:off x="2390775" y="47386875"/>
        <a:ext cx="5000625" cy="30670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552450</xdr:colOff>
      <xdr:row>278</xdr:row>
      <xdr:rowOff>152400</xdr:rowOff>
    </xdr:from>
    <xdr:to>
      <xdr:col>12</xdr:col>
      <xdr:colOff>85725</xdr:colOff>
      <xdr:row>296</xdr:row>
      <xdr:rowOff>104775</xdr:rowOff>
    </xdr:to>
    <xdr:graphicFrame>
      <xdr:nvGraphicFramePr>
        <xdr:cNvPr id="19" name="Chart 5"/>
        <xdr:cNvGraphicFramePr/>
      </xdr:nvGraphicFramePr>
      <xdr:xfrm>
        <a:off x="1771650" y="53616225"/>
        <a:ext cx="5629275" cy="34575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</xdr:col>
      <xdr:colOff>523875</xdr:colOff>
      <xdr:row>296</xdr:row>
      <xdr:rowOff>152400</xdr:rowOff>
    </xdr:from>
    <xdr:to>
      <xdr:col>11</xdr:col>
      <xdr:colOff>180975</xdr:colOff>
      <xdr:row>311</xdr:row>
      <xdr:rowOff>38100</xdr:rowOff>
    </xdr:to>
    <xdr:graphicFrame>
      <xdr:nvGraphicFramePr>
        <xdr:cNvPr id="20" name="Chart 9"/>
        <xdr:cNvGraphicFramePr/>
      </xdr:nvGraphicFramePr>
      <xdr:xfrm>
        <a:off x="2352675" y="57121425"/>
        <a:ext cx="4533900" cy="27432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104775</xdr:colOff>
      <xdr:row>317</xdr:row>
      <xdr:rowOff>171450</xdr:rowOff>
    </xdr:from>
    <xdr:to>
      <xdr:col>7</xdr:col>
      <xdr:colOff>419100</xdr:colOff>
      <xdr:row>335</xdr:row>
      <xdr:rowOff>180975</xdr:rowOff>
    </xdr:to>
    <xdr:graphicFrame>
      <xdr:nvGraphicFramePr>
        <xdr:cNvPr id="21" name="Chart 10"/>
        <xdr:cNvGraphicFramePr/>
      </xdr:nvGraphicFramePr>
      <xdr:xfrm>
        <a:off x="104775" y="61217175"/>
        <a:ext cx="4581525" cy="34385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</xdr:col>
      <xdr:colOff>542925</xdr:colOff>
      <xdr:row>317</xdr:row>
      <xdr:rowOff>180975</xdr:rowOff>
    </xdr:from>
    <xdr:to>
      <xdr:col>15</xdr:col>
      <xdr:colOff>228600</xdr:colOff>
      <xdr:row>335</xdr:row>
      <xdr:rowOff>190500</xdr:rowOff>
    </xdr:to>
    <xdr:graphicFrame>
      <xdr:nvGraphicFramePr>
        <xdr:cNvPr id="22" name="Chart 11"/>
        <xdr:cNvGraphicFramePr/>
      </xdr:nvGraphicFramePr>
      <xdr:xfrm>
        <a:off x="4810125" y="61226700"/>
        <a:ext cx="4562475" cy="34385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161925</xdr:colOff>
      <xdr:row>352</xdr:row>
      <xdr:rowOff>38100</xdr:rowOff>
    </xdr:from>
    <xdr:to>
      <xdr:col>7</xdr:col>
      <xdr:colOff>457200</xdr:colOff>
      <xdr:row>366</xdr:row>
      <xdr:rowOff>104775</xdr:rowOff>
    </xdr:to>
    <xdr:graphicFrame>
      <xdr:nvGraphicFramePr>
        <xdr:cNvPr id="23" name="Chart 12"/>
        <xdr:cNvGraphicFramePr/>
      </xdr:nvGraphicFramePr>
      <xdr:xfrm>
        <a:off x="161925" y="67827525"/>
        <a:ext cx="4562475" cy="27336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190500</xdr:colOff>
      <xdr:row>368</xdr:row>
      <xdr:rowOff>9525</xdr:rowOff>
    </xdr:from>
    <xdr:to>
      <xdr:col>7</xdr:col>
      <xdr:colOff>495300</xdr:colOff>
      <xdr:row>382</xdr:row>
      <xdr:rowOff>95250</xdr:rowOff>
    </xdr:to>
    <xdr:graphicFrame>
      <xdr:nvGraphicFramePr>
        <xdr:cNvPr id="24" name="Chart 13"/>
        <xdr:cNvGraphicFramePr/>
      </xdr:nvGraphicFramePr>
      <xdr:xfrm>
        <a:off x="190500" y="70846950"/>
        <a:ext cx="4572000" cy="27527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8</xdr:col>
      <xdr:colOff>9525</xdr:colOff>
      <xdr:row>349</xdr:row>
      <xdr:rowOff>161925</xdr:rowOff>
    </xdr:from>
    <xdr:to>
      <xdr:col>15</xdr:col>
      <xdr:colOff>304800</xdr:colOff>
      <xdr:row>363</xdr:row>
      <xdr:rowOff>161925</xdr:rowOff>
    </xdr:to>
    <xdr:graphicFrame>
      <xdr:nvGraphicFramePr>
        <xdr:cNvPr id="25" name="Chart 14"/>
        <xdr:cNvGraphicFramePr/>
      </xdr:nvGraphicFramePr>
      <xdr:xfrm>
        <a:off x="4886325" y="67303650"/>
        <a:ext cx="4562475" cy="2743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47625</xdr:colOff>
      <xdr:row>369</xdr:row>
      <xdr:rowOff>76200</xdr:rowOff>
    </xdr:from>
    <xdr:to>
      <xdr:col>15</xdr:col>
      <xdr:colOff>342900</xdr:colOff>
      <xdr:row>383</xdr:row>
      <xdr:rowOff>152400</xdr:rowOff>
    </xdr:to>
    <xdr:graphicFrame>
      <xdr:nvGraphicFramePr>
        <xdr:cNvPr id="26" name="Chart 15"/>
        <xdr:cNvGraphicFramePr/>
      </xdr:nvGraphicFramePr>
      <xdr:xfrm>
        <a:off x="4924425" y="71104125"/>
        <a:ext cx="4562475" cy="27432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9525</xdr:colOff>
      <xdr:row>388</xdr:row>
      <xdr:rowOff>38100</xdr:rowOff>
    </xdr:from>
    <xdr:to>
      <xdr:col>14</xdr:col>
      <xdr:colOff>561975</xdr:colOff>
      <xdr:row>416</xdr:row>
      <xdr:rowOff>152400</xdr:rowOff>
    </xdr:to>
    <xdr:graphicFrame>
      <xdr:nvGraphicFramePr>
        <xdr:cNvPr id="27" name="Chart 16"/>
        <xdr:cNvGraphicFramePr/>
      </xdr:nvGraphicFramePr>
      <xdr:xfrm>
        <a:off x="619125" y="74761725"/>
        <a:ext cx="8477250" cy="54483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95250</xdr:colOff>
      <xdr:row>421</xdr:row>
      <xdr:rowOff>104775</xdr:rowOff>
    </xdr:from>
    <xdr:to>
      <xdr:col>7</xdr:col>
      <xdr:colOff>390525</xdr:colOff>
      <xdr:row>435</xdr:row>
      <xdr:rowOff>190500</xdr:rowOff>
    </xdr:to>
    <xdr:graphicFrame>
      <xdr:nvGraphicFramePr>
        <xdr:cNvPr id="28" name="Chart 17"/>
        <xdr:cNvGraphicFramePr/>
      </xdr:nvGraphicFramePr>
      <xdr:xfrm>
        <a:off x="95250" y="81191100"/>
        <a:ext cx="4562475" cy="27527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3</xdr:col>
      <xdr:colOff>209550</xdr:colOff>
      <xdr:row>436</xdr:row>
      <xdr:rowOff>66675</xdr:rowOff>
    </xdr:from>
    <xdr:to>
      <xdr:col>12</xdr:col>
      <xdr:colOff>333375</xdr:colOff>
      <xdr:row>451</xdr:row>
      <xdr:rowOff>85725</xdr:rowOff>
    </xdr:to>
    <xdr:graphicFrame>
      <xdr:nvGraphicFramePr>
        <xdr:cNvPr id="29" name="Chart 18"/>
        <xdr:cNvGraphicFramePr/>
      </xdr:nvGraphicFramePr>
      <xdr:xfrm>
        <a:off x="2038350" y="84010500"/>
        <a:ext cx="5610225" cy="28765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8</xdr:col>
      <xdr:colOff>95250</xdr:colOff>
      <xdr:row>421</xdr:row>
      <xdr:rowOff>104775</xdr:rowOff>
    </xdr:from>
    <xdr:to>
      <xdr:col>15</xdr:col>
      <xdr:colOff>390525</xdr:colOff>
      <xdr:row>435</xdr:row>
      <xdr:rowOff>190500</xdr:rowOff>
    </xdr:to>
    <xdr:graphicFrame>
      <xdr:nvGraphicFramePr>
        <xdr:cNvPr id="30" name="Chart 1"/>
        <xdr:cNvGraphicFramePr/>
      </xdr:nvGraphicFramePr>
      <xdr:xfrm>
        <a:off x="4972050" y="81191100"/>
        <a:ext cx="4562475" cy="27527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</xdr:col>
      <xdr:colOff>581025</xdr:colOff>
      <xdr:row>461</xdr:row>
      <xdr:rowOff>95250</xdr:rowOff>
    </xdr:from>
    <xdr:to>
      <xdr:col>12</xdr:col>
      <xdr:colOff>114300</xdr:colOff>
      <xdr:row>482</xdr:row>
      <xdr:rowOff>171450</xdr:rowOff>
    </xdr:to>
    <xdr:graphicFrame>
      <xdr:nvGraphicFramePr>
        <xdr:cNvPr id="31" name="Chart 2"/>
        <xdr:cNvGraphicFramePr/>
      </xdr:nvGraphicFramePr>
      <xdr:xfrm>
        <a:off x="1800225" y="88877775"/>
        <a:ext cx="5629275" cy="40767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238125</xdr:colOff>
      <xdr:row>495</xdr:row>
      <xdr:rowOff>9525</xdr:rowOff>
    </xdr:from>
    <xdr:to>
      <xdr:col>7</xdr:col>
      <xdr:colOff>533400</xdr:colOff>
      <xdr:row>510</xdr:row>
      <xdr:rowOff>123825</xdr:rowOff>
    </xdr:to>
    <xdr:graphicFrame>
      <xdr:nvGraphicFramePr>
        <xdr:cNvPr id="32" name="Chart 4"/>
        <xdr:cNvGraphicFramePr/>
      </xdr:nvGraphicFramePr>
      <xdr:xfrm>
        <a:off x="238125" y="95345250"/>
        <a:ext cx="4562475" cy="29718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238125</xdr:colOff>
      <xdr:row>511</xdr:row>
      <xdr:rowOff>152400</xdr:rowOff>
    </xdr:from>
    <xdr:to>
      <xdr:col>7</xdr:col>
      <xdr:colOff>533400</xdr:colOff>
      <xdr:row>526</xdr:row>
      <xdr:rowOff>190500</xdr:rowOff>
    </xdr:to>
    <xdr:graphicFrame>
      <xdr:nvGraphicFramePr>
        <xdr:cNvPr id="33" name="Chart 5"/>
        <xdr:cNvGraphicFramePr/>
      </xdr:nvGraphicFramePr>
      <xdr:xfrm>
        <a:off x="238125" y="98536125"/>
        <a:ext cx="4562475" cy="28956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8</xdr:col>
      <xdr:colOff>219075</xdr:colOff>
      <xdr:row>495</xdr:row>
      <xdr:rowOff>95250</xdr:rowOff>
    </xdr:from>
    <xdr:to>
      <xdr:col>15</xdr:col>
      <xdr:colOff>514350</xdr:colOff>
      <xdr:row>510</xdr:row>
      <xdr:rowOff>123825</xdr:rowOff>
    </xdr:to>
    <xdr:graphicFrame>
      <xdr:nvGraphicFramePr>
        <xdr:cNvPr id="34" name="Chart 6"/>
        <xdr:cNvGraphicFramePr/>
      </xdr:nvGraphicFramePr>
      <xdr:xfrm>
        <a:off x="5095875" y="95430975"/>
        <a:ext cx="4562475" cy="28860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8</xdr:col>
      <xdr:colOff>209550</xdr:colOff>
      <xdr:row>511</xdr:row>
      <xdr:rowOff>152400</xdr:rowOff>
    </xdr:from>
    <xdr:to>
      <xdr:col>15</xdr:col>
      <xdr:colOff>504825</xdr:colOff>
      <xdr:row>526</xdr:row>
      <xdr:rowOff>190500</xdr:rowOff>
    </xdr:to>
    <xdr:graphicFrame>
      <xdr:nvGraphicFramePr>
        <xdr:cNvPr id="35" name="Chart 8"/>
        <xdr:cNvGraphicFramePr/>
      </xdr:nvGraphicFramePr>
      <xdr:xfrm>
        <a:off x="5086350" y="98536125"/>
        <a:ext cx="4562475" cy="28956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</xdr:col>
      <xdr:colOff>428625</xdr:colOff>
      <xdr:row>534</xdr:row>
      <xdr:rowOff>85725</xdr:rowOff>
    </xdr:from>
    <xdr:to>
      <xdr:col>14</xdr:col>
      <xdr:colOff>257175</xdr:colOff>
      <xdr:row>563</xdr:row>
      <xdr:rowOff>9525</xdr:rowOff>
    </xdr:to>
    <xdr:graphicFrame>
      <xdr:nvGraphicFramePr>
        <xdr:cNvPr id="36" name="Chart 9"/>
        <xdr:cNvGraphicFramePr/>
      </xdr:nvGraphicFramePr>
      <xdr:xfrm>
        <a:off x="1038225" y="102927150"/>
        <a:ext cx="7753350" cy="54483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85725</xdr:colOff>
      <xdr:row>568</xdr:row>
      <xdr:rowOff>47625</xdr:rowOff>
    </xdr:from>
    <xdr:to>
      <xdr:col>7</xdr:col>
      <xdr:colOff>381000</xdr:colOff>
      <xdr:row>583</xdr:row>
      <xdr:rowOff>85725</xdr:rowOff>
    </xdr:to>
    <xdr:graphicFrame>
      <xdr:nvGraphicFramePr>
        <xdr:cNvPr id="37" name="Chart 10"/>
        <xdr:cNvGraphicFramePr/>
      </xdr:nvGraphicFramePr>
      <xdr:xfrm>
        <a:off x="85725" y="109442250"/>
        <a:ext cx="4562475" cy="28956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7</xdr:col>
      <xdr:colOff>581025</xdr:colOff>
      <xdr:row>568</xdr:row>
      <xdr:rowOff>66675</xdr:rowOff>
    </xdr:from>
    <xdr:to>
      <xdr:col>15</xdr:col>
      <xdr:colOff>238125</xdr:colOff>
      <xdr:row>583</xdr:row>
      <xdr:rowOff>95250</xdr:rowOff>
    </xdr:to>
    <xdr:graphicFrame>
      <xdr:nvGraphicFramePr>
        <xdr:cNvPr id="38" name="Chart 11"/>
        <xdr:cNvGraphicFramePr/>
      </xdr:nvGraphicFramePr>
      <xdr:xfrm>
        <a:off x="4848225" y="109461300"/>
        <a:ext cx="4533900" cy="28860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104775</xdr:colOff>
      <xdr:row>584</xdr:row>
      <xdr:rowOff>171450</xdr:rowOff>
    </xdr:from>
    <xdr:to>
      <xdr:col>7</xdr:col>
      <xdr:colOff>400050</xdr:colOff>
      <xdr:row>600</xdr:row>
      <xdr:rowOff>9525</xdr:rowOff>
    </xdr:to>
    <xdr:graphicFrame>
      <xdr:nvGraphicFramePr>
        <xdr:cNvPr id="39" name="Chart 12"/>
        <xdr:cNvGraphicFramePr/>
      </xdr:nvGraphicFramePr>
      <xdr:xfrm>
        <a:off x="104775" y="112614075"/>
        <a:ext cx="4562475" cy="288607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7</xdr:col>
      <xdr:colOff>609600</xdr:colOff>
      <xdr:row>584</xdr:row>
      <xdr:rowOff>171450</xdr:rowOff>
    </xdr:from>
    <xdr:to>
      <xdr:col>15</xdr:col>
      <xdr:colOff>266700</xdr:colOff>
      <xdr:row>600</xdr:row>
      <xdr:rowOff>9525</xdr:rowOff>
    </xdr:to>
    <xdr:graphicFrame>
      <xdr:nvGraphicFramePr>
        <xdr:cNvPr id="40" name="Chart 13"/>
        <xdr:cNvGraphicFramePr/>
      </xdr:nvGraphicFramePr>
      <xdr:xfrm>
        <a:off x="4876800" y="112614075"/>
        <a:ext cx="4533900" cy="28860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3</xdr:col>
      <xdr:colOff>581025</xdr:colOff>
      <xdr:row>611</xdr:row>
      <xdr:rowOff>95250</xdr:rowOff>
    </xdr:from>
    <xdr:to>
      <xdr:col>11</xdr:col>
      <xdr:colOff>457200</xdr:colOff>
      <xdr:row>627</xdr:row>
      <xdr:rowOff>190500</xdr:rowOff>
    </xdr:to>
    <xdr:graphicFrame>
      <xdr:nvGraphicFramePr>
        <xdr:cNvPr id="41" name="Chart 14"/>
        <xdr:cNvGraphicFramePr/>
      </xdr:nvGraphicFramePr>
      <xdr:xfrm>
        <a:off x="2409825" y="117757575"/>
        <a:ext cx="4752975" cy="314325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oneCellAnchor>
    <xdr:from>
      <xdr:col>0</xdr:col>
      <xdr:colOff>304800</xdr:colOff>
      <xdr:row>42</xdr:row>
      <xdr:rowOff>133350</xdr:rowOff>
    </xdr:from>
    <xdr:ext cx="4486275" cy="2019300"/>
    <xdr:sp>
      <xdr:nvSpPr>
        <xdr:cNvPr id="42" name="TextBox 44"/>
        <xdr:cNvSpPr txBox="1">
          <a:spLocks noChangeArrowheads="1"/>
        </xdr:cNvSpPr>
      </xdr:nvSpPr>
      <xdr:spPr>
        <a:xfrm>
          <a:off x="304800" y="8267700"/>
          <a:ext cx="4486275" cy="2019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Women represent 56% of the Department’s workforce, which compares favourably with the Civil Service overall (53% in 2013)</a:t>
          </a:r>
          <a:r>
            <a:rPr lang="en-US" cap="none" sz="12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1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 the total number of staff working part time(14%), 83% are women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proportion of women is generally higher than men in all grades, and has increased in the feeder grades (G7 and G6) to the SCS.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Senior Civil Service (SCS) in DH is made up of 41% women, the target for SCS across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Civil Service is 39%</a:t>
          </a:r>
        </a:p>
      </xdr:txBody>
    </xdr:sp>
    <xdr:clientData/>
  </xdr:oneCellAnchor>
  <xdr:oneCellAnchor>
    <xdr:from>
      <xdr:col>8</xdr:col>
      <xdr:colOff>104775</xdr:colOff>
      <xdr:row>126</xdr:row>
      <xdr:rowOff>57150</xdr:rowOff>
    </xdr:from>
    <xdr:ext cx="4676775" cy="2000250"/>
    <xdr:sp>
      <xdr:nvSpPr>
        <xdr:cNvPr id="43" name="TextBox 45"/>
        <xdr:cNvSpPr txBox="1">
          <a:spLocks noChangeArrowheads="1"/>
        </xdr:cNvSpPr>
      </xdr:nvSpPr>
      <xdr:spPr>
        <a:xfrm>
          <a:off x="4981575" y="24317325"/>
          <a:ext cx="4676775" cy="2000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proportion of BME staff in DH generally decreases as grade increases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Declaration rate for ethnicity is 93%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Overall ethnicity in DH is 17%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Senior Civil Service (SCS) in DH has a 5% ethnicity rate, the SCS target acros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the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Civil Service is 5%</a:t>
          </a:r>
          <a:r>
            <a:rPr lang="en-US" cap="none" sz="12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oneCellAnchor>
    <xdr:from>
      <xdr:col>2</xdr:col>
      <xdr:colOff>552450</xdr:colOff>
      <xdr:row>195</xdr:row>
      <xdr:rowOff>38100</xdr:rowOff>
    </xdr:from>
    <xdr:ext cx="6886575" cy="1943100"/>
    <xdr:sp>
      <xdr:nvSpPr>
        <xdr:cNvPr id="44" name="TextBox 47"/>
        <xdr:cNvSpPr txBox="1">
          <a:spLocks noChangeArrowheads="1"/>
        </xdr:cNvSpPr>
      </xdr:nvSpPr>
      <xdr:spPr>
        <a:xfrm>
          <a:off x="1771650" y="37576125"/>
          <a:ext cx="6886575" cy="1943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December 2013, 6% of staff had declared a disability, despite the overall numbers of staff decreasing, this percentage has remained the same.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Historically, the proportion of disabled staff in the Department has decreased as the grade increases. This is still generally the cases across the Civil Service.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disability representation by grade has largely remained the same.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declaration rate for disability status is 93%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Senior Civil Service (SCS) in DH has a 4% declared disability rate, the target for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SCS across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Civil Service is 5%</a:t>
          </a:r>
          <a:r>
            <a:rPr lang="en-US" cap="none" sz="12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oneCellAnchor>
    <xdr:from>
      <xdr:col>11</xdr:col>
      <xdr:colOff>533400</xdr:colOff>
      <xdr:row>299</xdr:row>
      <xdr:rowOff>47625</xdr:rowOff>
    </xdr:from>
    <xdr:ext cx="1619250" cy="1571625"/>
    <xdr:sp>
      <xdr:nvSpPr>
        <xdr:cNvPr id="45" name="TextBox 48"/>
        <xdr:cNvSpPr txBox="1">
          <a:spLocks noChangeArrowheads="1"/>
        </xdr:cNvSpPr>
      </xdr:nvSpPr>
      <xdr:spPr>
        <a:xfrm>
          <a:off x="7239000" y="57588150"/>
          <a:ext cx="1619250" cy="1571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Since 2012, there has been a slight decrease in 20-29 year olds, with a slight increase in 50-59, and 60+ age groups
</a:t>
          </a:r>
        </a:p>
      </xdr:txBody>
    </xdr:sp>
    <xdr:clientData/>
  </xdr:oneCellAnchor>
  <xdr:oneCellAnchor>
    <xdr:from>
      <xdr:col>1</xdr:col>
      <xdr:colOff>542925</xdr:colOff>
      <xdr:row>339</xdr:row>
      <xdr:rowOff>0</xdr:rowOff>
    </xdr:from>
    <xdr:ext cx="7591425" cy="1057275"/>
    <xdr:sp>
      <xdr:nvSpPr>
        <xdr:cNvPr id="46" name="TextBox 49"/>
        <xdr:cNvSpPr txBox="1">
          <a:spLocks noChangeArrowheads="1"/>
        </xdr:cNvSpPr>
      </xdr:nvSpPr>
      <xdr:spPr>
        <a:xfrm>
          <a:off x="1152525" y="65236725"/>
          <a:ext cx="7591425" cy="1057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categories within “Religion and Belief” and Sexual Orientation” have been grouped because the sample sizes within these groups is too small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declaration rates for religion and belief is 83%, and sexual orientation is 82% 
</a:t>
          </a:r>
        </a:p>
      </xdr:txBody>
    </xdr:sp>
    <xdr:clientData/>
  </xdr:oneCellAnchor>
  <xdr:oneCellAnchor>
    <xdr:from>
      <xdr:col>12</xdr:col>
      <xdr:colOff>590550</xdr:colOff>
      <xdr:row>439</xdr:row>
      <xdr:rowOff>114300</xdr:rowOff>
    </xdr:from>
    <xdr:ext cx="1685925" cy="1400175"/>
    <xdr:sp>
      <xdr:nvSpPr>
        <xdr:cNvPr id="47" name="TextBox 50"/>
        <xdr:cNvSpPr txBox="1">
          <a:spLocks noChangeArrowheads="1"/>
        </xdr:cNvSpPr>
      </xdr:nvSpPr>
      <xdr:spPr>
        <a:xfrm>
          <a:off x="7905750" y="84629625"/>
          <a:ext cx="1685925" cy="1400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percentage of staff working part time has increased to 14% from 12% in 2012, for staff at AO to G6</a:t>
          </a:r>
        </a:p>
      </xdr:txBody>
    </xdr:sp>
    <xdr:clientData/>
  </xdr:oneCellAnchor>
  <xdr:oneCellAnchor>
    <xdr:from>
      <xdr:col>4</xdr:col>
      <xdr:colOff>9525</xdr:colOff>
      <xdr:row>484</xdr:row>
      <xdr:rowOff>152400</xdr:rowOff>
    </xdr:from>
    <xdr:ext cx="4229100" cy="1085850"/>
    <xdr:sp>
      <xdr:nvSpPr>
        <xdr:cNvPr id="48" name="TextBox 51"/>
        <xdr:cNvSpPr txBox="1">
          <a:spLocks noChangeArrowheads="1"/>
        </xdr:cNvSpPr>
      </xdr:nvSpPr>
      <xdr:spPr>
        <a:xfrm>
          <a:off x="2447925" y="93316425"/>
          <a:ext cx="422910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During 2013, there were 581 people who left DH, 56% of all DH leavers transferred to the newly created NHS organisations under transition arrangements. Resignation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this period includes those staff who moved to new bodies under new terms.</a:t>
          </a:r>
        </a:p>
      </xdr:txBody>
    </xdr:sp>
    <xdr:clientData/>
  </xdr:oneCellAnchor>
  <xdr:oneCellAnchor>
    <xdr:from>
      <xdr:col>3</xdr:col>
      <xdr:colOff>409575</xdr:colOff>
      <xdr:row>631</xdr:row>
      <xdr:rowOff>9525</xdr:rowOff>
    </xdr:from>
    <xdr:ext cx="5467350" cy="1352550"/>
    <xdr:sp>
      <xdr:nvSpPr>
        <xdr:cNvPr id="49" name="TextBox 52"/>
        <xdr:cNvSpPr txBox="1">
          <a:spLocks noChangeArrowheads="1"/>
        </xdr:cNvSpPr>
      </xdr:nvSpPr>
      <xdr:spPr>
        <a:xfrm>
          <a:off x="2238375" y="121481850"/>
          <a:ext cx="5467350" cy="135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During 2013, there were a total number of 8 cases through the formal processes for either discipline or grievances.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New policies were launched in October 2013 for both discipline and grievance and both policies introduced a “fast track” process for handling complaints and misconduct issues.
</a:t>
          </a:r>
        </a:p>
      </xdr:txBody>
    </xdr:sp>
    <xdr:clientData/>
  </xdr:oneCellAnchor>
  <xdr:twoCellAnchor>
    <xdr:from>
      <xdr:col>13</xdr:col>
      <xdr:colOff>95250</xdr:colOff>
      <xdr:row>214</xdr:row>
      <xdr:rowOff>76200</xdr:rowOff>
    </xdr:from>
    <xdr:to>
      <xdr:col>15</xdr:col>
      <xdr:colOff>209550</xdr:colOff>
      <xdr:row>218</xdr:row>
      <xdr:rowOff>152400</xdr:rowOff>
    </xdr:to>
    <xdr:sp>
      <xdr:nvSpPr>
        <xdr:cNvPr id="50" name="TextBox 46"/>
        <xdr:cNvSpPr txBox="1">
          <a:spLocks noChangeArrowheads="1"/>
        </xdr:cNvSpPr>
      </xdr:nvSpPr>
      <xdr:spPr>
        <a:xfrm>
          <a:off x="8020050" y="41290875"/>
          <a:ext cx="1333500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has a 6% declaration rate, which equates to 121 people</a:t>
          </a:r>
        </a:p>
      </xdr:txBody>
    </xdr:sp>
    <xdr:clientData/>
  </xdr:twoCellAnchor>
  <xdr:oneCellAnchor>
    <xdr:from>
      <xdr:col>8</xdr:col>
      <xdr:colOff>323850</xdr:colOff>
      <xdr:row>364</xdr:row>
      <xdr:rowOff>133350</xdr:rowOff>
    </xdr:from>
    <xdr:ext cx="4314825" cy="809625"/>
    <xdr:sp>
      <xdr:nvSpPr>
        <xdr:cNvPr id="51" name="TextBox 53"/>
        <xdr:cNvSpPr txBox="1">
          <a:spLocks noChangeArrowheads="1"/>
        </xdr:cNvSpPr>
      </xdr:nvSpPr>
      <xdr:spPr>
        <a:xfrm>
          <a:off x="5200650" y="70208775"/>
          <a:ext cx="431482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There are 703 people with caring responsibilities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DH with a total of 788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caring types,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is because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one person can have more than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one type of caring responsibility.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77"/>
  <sheetViews>
    <sheetView view="pageBreakPreview" zoomScale="110" zoomScaleSheetLayoutView="110" zoomScalePageLayoutView="0" workbookViewId="0" topLeftCell="A85">
      <selection activeCell="B103" sqref="B103"/>
    </sheetView>
  </sheetViews>
  <sheetFormatPr defaultColWidth="9.140625" defaultRowHeight="15"/>
  <cols>
    <col min="1" max="1" width="21.57421875" style="8" customWidth="1"/>
    <col min="2" max="2" width="11.00390625" style="8" customWidth="1"/>
    <col min="3" max="3" width="14.140625" style="8" bestFit="1" customWidth="1"/>
    <col min="4" max="4" width="11.8515625" style="8" customWidth="1"/>
    <col min="5" max="5" width="12.00390625" style="8" bestFit="1" customWidth="1"/>
    <col min="6" max="6" width="11.140625" style="8" customWidth="1"/>
    <col min="7" max="7" width="10.140625" style="8" customWidth="1"/>
    <col min="8" max="8" width="12.28125" style="8" customWidth="1"/>
    <col min="9" max="9" width="5.421875" style="8" customWidth="1"/>
    <col min="10" max="10" width="11.8515625" style="8" customWidth="1"/>
    <col min="11" max="11" width="6.28125" style="8" customWidth="1"/>
    <col min="12" max="12" width="11.8515625" style="8" customWidth="1"/>
    <col min="13" max="13" width="37.57421875" style="8" bestFit="1" customWidth="1"/>
    <col min="14" max="14" width="17.00390625" style="8" bestFit="1" customWidth="1"/>
    <col min="15" max="15" width="14.8515625" style="8" bestFit="1" customWidth="1"/>
    <col min="16" max="16" width="6.140625" style="8" customWidth="1"/>
    <col min="17" max="17" width="38.28125" style="8" bestFit="1" customWidth="1"/>
    <col min="18" max="18" width="30.57421875" style="8" bestFit="1" customWidth="1"/>
    <col min="19" max="19" width="11.8515625" style="8" bestFit="1" customWidth="1"/>
    <col min="20" max="16384" width="9.140625" style="8" customWidth="1"/>
  </cols>
  <sheetData>
    <row r="2" ht="20.25">
      <c r="A2" s="7" t="s">
        <v>7</v>
      </c>
    </row>
    <row r="4" spans="1:5" ht="15">
      <c r="A4" s="9" t="s">
        <v>0</v>
      </c>
      <c r="B4" s="9"/>
      <c r="C4" s="9"/>
      <c r="D4" s="9"/>
      <c r="E4" s="9"/>
    </row>
    <row r="5" spans="1:5" ht="15">
      <c r="A5" s="10"/>
      <c r="B5" s="10"/>
      <c r="C5" s="10"/>
      <c r="D5" s="10"/>
      <c r="E5" s="10"/>
    </row>
    <row r="6" spans="1:5" ht="15">
      <c r="A6" s="11" t="s">
        <v>1</v>
      </c>
      <c r="B6" s="1" t="s">
        <v>2</v>
      </c>
      <c r="C6" s="1" t="s">
        <v>3</v>
      </c>
      <c r="D6" s="1" t="s">
        <v>4</v>
      </c>
      <c r="E6" s="1" t="s">
        <v>5</v>
      </c>
    </row>
    <row r="7" spans="1:5" ht="15">
      <c r="A7" s="12" t="s">
        <v>6</v>
      </c>
      <c r="B7" s="2">
        <v>0.6164311878597594</v>
      </c>
      <c r="C7" s="2">
        <v>0.34379905808477235</v>
      </c>
      <c r="D7" s="2">
        <v>0.03976975405546833</v>
      </c>
      <c r="E7" s="3">
        <v>1</v>
      </c>
    </row>
    <row r="11" ht="20.25">
      <c r="A11" s="13" t="s">
        <v>8</v>
      </c>
    </row>
    <row r="12" ht="20.25">
      <c r="A12" s="13"/>
    </row>
    <row r="13" ht="20.25">
      <c r="A13" s="13"/>
    </row>
    <row r="14" ht="20.25">
      <c r="A14" s="13"/>
    </row>
    <row r="15" ht="20.25">
      <c r="A15" s="13"/>
    </row>
    <row r="16" ht="20.25">
      <c r="A16" s="13"/>
    </row>
    <row r="17" ht="20.25">
      <c r="A17" s="13"/>
    </row>
    <row r="18" ht="20.25">
      <c r="A18" s="13"/>
    </row>
    <row r="19" ht="15"/>
    <row r="20" ht="15">
      <c r="A20" s="9" t="s">
        <v>9</v>
      </c>
    </row>
    <row r="21" s="9" customFormat="1" ht="14.25"/>
    <row r="22" spans="1:4" s="9" customFormat="1" ht="14.25">
      <c r="A22" s="12" t="s">
        <v>11</v>
      </c>
      <c r="B22" s="12" t="s">
        <v>12</v>
      </c>
      <c r="C22" s="12" t="s">
        <v>13</v>
      </c>
      <c r="D22" s="12" t="s">
        <v>14</v>
      </c>
    </row>
    <row r="23" spans="1:4" s="9" customFormat="1" ht="14.25">
      <c r="A23" s="14" t="s">
        <v>71</v>
      </c>
      <c r="B23" s="15">
        <v>0.5207317073170732</v>
      </c>
      <c r="C23" s="15">
        <v>0.4792682926829268</v>
      </c>
      <c r="D23" s="15">
        <v>1</v>
      </c>
    </row>
    <row r="24" spans="1:4" s="9" customFormat="1" ht="14.25">
      <c r="A24" s="14" t="s">
        <v>72</v>
      </c>
      <c r="B24" s="15">
        <v>0.8302583025830258</v>
      </c>
      <c r="C24" s="15">
        <v>0.16974169741697417</v>
      </c>
      <c r="D24" s="15">
        <v>1</v>
      </c>
    </row>
    <row r="25" spans="1:4" s="9" customFormat="1" ht="14.25">
      <c r="A25" s="14" t="s">
        <v>14</v>
      </c>
      <c r="B25" s="15">
        <v>0.564625850340136</v>
      </c>
      <c r="C25" s="15">
        <v>0.43537414965986393</v>
      </c>
      <c r="D25" s="15">
        <v>1</v>
      </c>
    </row>
    <row r="26" s="9" customFormat="1" ht="14.25"/>
    <row r="27" s="9" customFormat="1" ht="14.25"/>
    <row r="28" s="9" customFormat="1" ht="14.25">
      <c r="A28" s="9" t="s">
        <v>73</v>
      </c>
    </row>
    <row r="29" s="9" customFormat="1" ht="14.25"/>
    <row r="30" spans="1:4" s="9" customFormat="1" ht="14.25">
      <c r="A30" s="12" t="s">
        <v>15</v>
      </c>
      <c r="B30" s="12" t="s">
        <v>12</v>
      </c>
      <c r="C30" s="12" t="s">
        <v>13</v>
      </c>
      <c r="D30" s="12" t="s">
        <v>14</v>
      </c>
    </row>
    <row r="31" spans="1:4" s="9" customFormat="1" ht="14.25">
      <c r="A31" s="52" t="s">
        <v>16</v>
      </c>
      <c r="B31" s="53">
        <v>69</v>
      </c>
      <c r="C31" s="53">
        <v>46</v>
      </c>
      <c r="D31" s="53">
        <v>115</v>
      </c>
    </row>
    <row r="32" spans="1:4" s="9" customFormat="1" ht="14.25">
      <c r="A32" s="52" t="s">
        <v>17</v>
      </c>
      <c r="B32" s="53">
        <v>212</v>
      </c>
      <c r="C32" s="53">
        <v>90</v>
      </c>
      <c r="D32" s="53">
        <v>302</v>
      </c>
    </row>
    <row r="33" spans="1:4" s="9" customFormat="1" ht="14.25">
      <c r="A33" s="52" t="s">
        <v>18</v>
      </c>
      <c r="B33" s="53">
        <v>149</v>
      </c>
      <c r="C33" s="53">
        <v>135</v>
      </c>
      <c r="D33" s="53">
        <v>284</v>
      </c>
    </row>
    <row r="34" spans="1:4" s="9" customFormat="1" ht="14.25">
      <c r="A34" s="52" t="s">
        <v>19</v>
      </c>
      <c r="B34" s="53">
        <v>185</v>
      </c>
      <c r="C34" s="53">
        <v>139</v>
      </c>
      <c r="D34" s="53">
        <v>324</v>
      </c>
    </row>
    <row r="35" spans="1:4" s="9" customFormat="1" ht="14.25">
      <c r="A35" s="52" t="s">
        <v>20</v>
      </c>
      <c r="B35" s="53">
        <v>47</v>
      </c>
      <c r="C35" s="53">
        <v>34</v>
      </c>
      <c r="D35" s="53">
        <v>81</v>
      </c>
    </row>
    <row r="36" spans="1:4" s="9" customFormat="1" ht="14.25">
      <c r="A36" s="52" t="s">
        <v>21</v>
      </c>
      <c r="B36" s="53">
        <v>241</v>
      </c>
      <c r="C36" s="53">
        <v>203</v>
      </c>
      <c r="D36" s="53">
        <v>444</v>
      </c>
    </row>
    <row r="37" spans="1:4" s="9" customFormat="1" ht="14.25">
      <c r="A37" s="52" t="s">
        <v>22</v>
      </c>
      <c r="B37" s="53">
        <v>108</v>
      </c>
      <c r="C37" s="53">
        <v>87</v>
      </c>
      <c r="D37" s="53">
        <v>195</v>
      </c>
    </row>
    <row r="38" spans="1:4" s="9" customFormat="1" ht="14.25">
      <c r="A38" s="52" t="s">
        <v>23</v>
      </c>
      <c r="B38" s="53">
        <v>68</v>
      </c>
      <c r="C38" s="53">
        <v>98</v>
      </c>
      <c r="D38" s="53">
        <v>166</v>
      </c>
    </row>
    <row r="39" spans="1:4" s="9" customFormat="1" ht="15">
      <c r="A39" s="54" t="s">
        <v>14</v>
      </c>
      <c r="B39" s="55">
        <v>1079</v>
      </c>
      <c r="C39" s="55">
        <v>832</v>
      </c>
      <c r="D39" s="55">
        <v>1911</v>
      </c>
    </row>
    <row r="40" spans="1:4" s="9" customFormat="1" ht="15">
      <c r="A40" s="58" t="s">
        <v>113</v>
      </c>
      <c r="B40" s="57"/>
      <c r="C40" s="57"/>
      <c r="D40" s="57"/>
    </row>
    <row r="41" s="9" customFormat="1" ht="14.25">
      <c r="A41" s="9" t="s">
        <v>24</v>
      </c>
    </row>
    <row r="42" s="9" customFormat="1" ht="14.25"/>
    <row r="43" spans="1:4" s="9" customFormat="1" ht="14.25">
      <c r="A43" s="12" t="s">
        <v>15</v>
      </c>
      <c r="B43" s="12" t="s">
        <v>12</v>
      </c>
      <c r="C43" s="12" t="s">
        <v>13</v>
      </c>
      <c r="D43" s="12" t="s">
        <v>14</v>
      </c>
    </row>
    <row r="44" spans="1:4" s="9" customFormat="1" ht="14.25">
      <c r="A44" s="14" t="s">
        <v>16</v>
      </c>
      <c r="B44" s="15">
        <v>0.6</v>
      </c>
      <c r="C44" s="15">
        <v>0.4</v>
      </c>
      <c r="D44" s="15">
        <v>1</v>
      </c>
    </row>
    <row r="45" spans="1:4" s="9" customFormat="1" ht="14.25">
      <c r="A45" s="14" t="s">
        <v>17</v>
      </c>
      <c r="B45" s="15">
        <v>0.7019867549668874</v>
      </c>
      <c r="C45" s="15">
        <v>0.2980132450331126</v>
      </c>
      <c r="D45" s="15">
        <v>1</v>
      </c>
    </row>
    <row r="46" spans="1:4" s="9" customFormat="1" ht="14.25">
      <c r="A46" s="14" t="s">
        <v>18</v>
      </c>
      <c r="B46" s="15">
        <v>0.5246478873239436</v>
      </c>
      <c r="C46" s="15">
        <v>0.4753521126760563</v>
      </c>
      <c r="D46" s="15">
        <v>1</v>
      </c>
    </row>
    <row r="47" spans="1:4" s="9" customFormat="1" ht="14.25">
      <c r="A47" s="14" t="s">
        <v>19</v>
      </c>
      <c r="B47" s="15">
        <v>0.5709876543209876</v>
      </c>
      <c r="C47" s="15">
        <v>0.42901234567901236</v>
      </c>
      <c r="D47" s="15">
        <v>1</v>
      </c>
    </row>
    <row r="48" spans="1:4" s="9" customFormat="1" ht="14.25">
      <c r="A48" s="14" t="s">
        <v>20</v>
      </c>
      <c r="B48" s="15">
        <v>0.5802469135802469</v>
      </c>
      <c r="C48" s="15">
        <v>0.41975308641975306</v>
      </c>
      <c r="D48" s="15">
        <v>1</v>
      </c>
    </row>
    <row r="49" spans="1:4" s="9" customFormat="1" ht="14.25">
      <c r="A49" s="14" t="s">
        <v>21</v>
      </c>
      <c r="B49" s="15">
        <v>0.5427927927927928</v>
      </c>
      <c r="C49" s="15">
        <v>0.4572072072072072</v>
      </c>
      <c r="D49" s="15">
        <v>1</v>
      </c>
    </row>
    <row r="50" spans="1:4" s="9" customFormat="1" ht="14.25">
      <c r="A50" s="14" t="s">
        <v>22</v>
      </c>
      <c r="B50" s="15">
        <v>0.5538461538461539</v>
      </c>
      <c r="C50" s="15">
        <v>0.4461538461538462</v>
      </c>
      <c r="D50" s="15">
        <v>1</v>
      </c>
    </row>
    <row r="51" spans="1:4" s="9" customFormat="1" ht="14.25">
      <c r="A51" s="14" t="s">
        <v>23</v>
      </c>
      <c r="B51" s="15">
        <v>0.40963855421686746</v>
      </c>
      <c r="C51" s="15">
        <v>0.5903614457831325</v>
      </c>
      <c r="D51" s="15">
        <v>1</v>
      </c>
    </row>
    <row r="52" spans="1:4" s="9" customFormat="1" ht="14.25">
      <c r="A52" s="14" t="s">
        <v>14</v>
      </c>
      <c r="B52" s="15">
        <v>0.564625850340136</v>
      </c>
      <c r="C52" s="15">
        <v>0.43537414965986393</v>
      </c>
      <c r="D52" s="15">
        <v>1</v>
      </c>
    </row>
    <row r="53" s="9" customFormat="1" ht="14.25"/>
    <row r="54" s="9" customFormat="1" ht="14.25"/>
    <row r="55" s="9" customFormat="1" ht="14.25">
      <c r="A55" s="9" t="s">
        <v>25</v>
      </c>
    </row>
    <row r="56" s="9" customFormat="1" ht="14.25"/>
    <row r="57" spans="1:2" s="9" customFormat="1" ht="14.25">
      <c r="A57" s="12" t="s">
        <v>10</v>
      </c>
      <c r="B57" s="12" t="s">
        <v>14</v>
      </c>
    </row>
    <row r="58" spans="1:2" s="9" customFormat="1" ht="14.25">
      <c r="A58" s="14" t="s">
        <v>12</v>
      </c>
      <c r="B58" s="15">
        <v>0.5831918505942275</v>
      </c>
    </row>
    <row r="59" spans="1:2" s="9" customFormat="1" ht="14.25">
      <c r="A59" s="14" t="s">
        <v>13</v>
      </c>
      <c r="B59" s="15">
        <v>0.4168081494057725</v>
      </c>
    </row>
    <row r="60" spans="1:2" s="9" customFormat="1" ht="14.25">
      <c r="A60" s="14" t="s">
        <v>14</v>
      </c>
      <c r="B60" s="15">
        <v>1</v>
      </c>
    </row>
    <row r="61" s="9" customFormat="1" ht="14.25"/>
    <row r="62" s="9" customFormat="1" ht="14.25"/>
    <row r="63" s="9" customFormat="1" ht="14.25">
      <c r="A63" s="9" t="s">
        <v>26</v>
      </c>
    </row>
    <row r="64" s="9" customFormat="1" ht="14.25"/>
    <row r="65" spans="1:2" s="9" customFormat="1" ht="14.25">
      <c r="A65" s="12" t="s">
        <v>10</v>
      </c>
      <c r="B65" s="12" t="s">
        <v>14</v>
      </c>
    </row>
    <row r="66" spans="1:2" s="9" customFormat="1" ht="14.25">
      <c r="A66" s="14" t="s">
        <v>12</v>
      </c>
      <c r="B66" s="15">
        <v>0.528158295281583</v>
      </c>
    </row>
    <row r="67" spans="1:2" s="9" customFormat="1" ht="14.25">
      <c r="A67" s="14" t="s">
        <v>13</v>
      </c>
      <c r="B67" s="15">
        <v>0.471841704718417</v>
      </c>
    </row>
    <row r="68" spans="1:2" s="9" customFormat="1" ht="14.25">
      <c r="A68" s="14" t="s">
        <v>14</v>
      </c>
      <c r="B68" s="15">
        <v>1</v>
      </c>
    </row>
    <row r="69" s="9" customFormat="1" ht="14.25"/>
    <row r="70" s="9" customFormat="1" ht="14.25"/>
    <row r="71" s="9" customFormat="1" ht="14.25">
      <c r="A71" s="9" t="s">
        <v>27</v>
      </c>
    </row>
    <row r="72" s="9" customFormat="1" ht="14.25"/>
    <row r="73" spans="1:2" s="9" customFormat="1" ht="14.25">
      <c r="A73" s="12" t="s">
        <v>10</v>
      </c>
      <c r="B73" s="12" t="s">
        <v>14</v>
      </c>
    </row>
    <row r="74" spans="1:2" s="9" customFormat="1" ht="14.25">
      <c r="A74" s="14" t="s">
        <v>12</v>
      </c>
      <c r="B74" s="15">
        <v>0.5921052631578947</v>
      </c>
    </row>
    <row r="75" spans="1:2" s="9" customFormat="1" ht="14.25">
      <c r="A75" s="14" t="s">
        <v>13</v>
      </c>
      <c r="B75" s="15">
        <v>0.40789473684210525</v>
      </c>
    </row>
    <row r="76" spans="1:2" s="9" customFormat="1" ht="14.25">
      <c r="A76" s="14" t="s">
        <v>14</v>
      </c>
      <c r="B76" s="15">
        <v>1</v>
      </c>
    </row>
    <row r="77" spans="1:19" ht="15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9"/>
      <c r="N77" s="19"/>
      <c r="O77" s="19"/>
      <c r="P77" s="19"/>
      <c r="Q77" s="19"/>
      <c r="R77" s="19"/>
      <c r="S77" s="19"/>
    </row>
    <row r="78" spans="1:19" ht="1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</row>
    <row r="79" spans="1:19" ht="1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</row>
    <row r="80" spans="1:19" ht="20.25">
      <c r="A80" s="7" t="s">
        <v>28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</row>
    <row r="81" spans="1:19" ht="20.25">
      <c r="A81" s="7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</row>
    <row r="82" spans="1:19" ht="20.25">
      <c r="A82" s="7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</row>
    <row r="83" spans="1:19" ht="20.25">
      <c r="A83" s="7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</row>
    <row r="84" spans="1:19" ht="20.25">
      <c r="A84" s="7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</row>
    <row r="85" spans="1:19" ht="20.25">
      <c r="A85" s="7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</row>
    <row r="86" spans="1:19" ht="20.25">
      <c r="A86" s="7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</row>
    <row r="87" spans="1:19" ht="1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</row>
    <row r="88" spans="1:19" ht="1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</row>
    <row r="89" spans="1:7" ht="15">
      <c r="A89" s="9" t="s">
        <v>30</v>
      </c>
      <c r="B89" s="9"/>
      <c r="C89" s="9"/>
      <c r="D89" s="9"/>
      <c r="E89" s="9"/>
      <c r="F89" s="9"/>
      <c r="G89" s="9"/>
    </row>
    <row r="90" spans="1:7" ht="15">
      <c r="A90" s="10"/>
      <c r="B90" s="10"/>
      <c r="C90" s="10"/>
      <c r="D90" s="10"/>
      <c r="E90" s="10"/>
      <c r="F90" s="10"/>
      <c r="G90" s="10"/>
    </row>
    <row r="91" spans="1:7" ht="42.75">
      <c r="A91" s="1" t="s">
        <v>31</v>
      </c>
      <c r="B91" s="1" t="s">
        <v>32</v>
      </c>
      <c r="C91" s="1" t="s">
        <v>33</v>
      </c>
      <c r="D91" s="4" t="s">
        <v>35</v>
      </c>
      <c r="E91" s="4" t="s">
        <v>36</v>
      </c>
      <c r="F91" s="4" t="s">
        <v>34</v>
      </c>
      <c r="G91" s="4" t="s">
        <v>37</v>
      </c>
    </row>
    <row r="92" spans="1:7" ht="15">
      <c r="A92" s="2">
        <v>0.7566718995290423</v>
      </c>
      <c r="B92" s="2">
        <v>0.06802721088435375</v>
      </c>
      <c r="C92" s="3">
        <v>0.06227106227106227</v>
      </c>
      <c r="D92" s="20">
        <v>0.01988487702773417</v>
      </c>
      <c r="E92" s="20">
        <v>0.018838304552590265</v>
      </c>
      <c r="F92" s="20">
        <v>0.07430664573521717</v>
      </c>
      <c r="G92" s="20">
        <v>1</v>
      </c>
    </row>
    <row r="93" spans="1:7" ht="15">
      <c r="A93" s="9"/>
      <c r="B93" s="9"/>
      <c r="C93" s="9"/>
      <c r="D93" s="9"/>
      <c r="E93" s="9"/>
      <c r="F93" s="9"/>
      <c r="G93" s="9"/>
    </row>
    <row r="94" spans="1:7" ht="15">
      <c r="A94" s="9"/>
      <c r="B94" s="9"/>
      <c r="C94" s="9"/>
      <c r="D94" s="9"/>
      <c r="E94" s="9"/>
      <c r="F94" s="9"/>
      <c r="G94" s="9"/>
    </row>
    <row r="95" spans="1:7" ht="15">
      <c r="A95" s="9" t="s">
        <v>38</v>
      </c>
      <c r="B95" s="9"/>
      <c r="C95" s="9"/>
      <c r="D95" s="21"/>
      <c r="E95" s="22"/>
      <c r="F95" s="22"/>
      <c r="G95" s="22"/>
    </row>
    <row r="96" spans="1:7" ht="15">
      <c r="A96" s="10"/>
      <c r="B96" s="10"/>
      <c r="C96" s="10"/>
      <c r="D96" s="21"/>
      <c r="E96" s="22"/>
      <c r="F96" s="22"/>
      <c r="G96" s="22"/>
    </row>
    <row r="97" spans="1:7" ht="15">
      <c r="A97" s="1">
        <v>2011</v>
      </c>
      <c r="B97" s="1">
        <v>2012</v>
      </c>
      <c r="C97" s="4">
        <v>2013</v>
      </c>
      <c r="D97" s="9"/>
      <c r="E97" s="9"/>
      <c r="F97" s="9"/>
      <c r="G97" s="9"/>
    </row>
    <row r="98" spans="1:7" ht="15">
      <c r="A98" s="3">
        <v>0.16</v>
      </c>
      <c r="B98" s="3">
        <v>0.16</v>
      </c>
      <c r="C98" s="23">
        <v>0.16902145473574048</v>
      </c>
      <c r="D98" s="9"/>
      <c r="E98" s="9"/>
      <c r="F98" s="9"/>
      <c r="G98" s="9"/>
    </row>
    <row r="99" spans="1:7" ht="15">
      <c r="A99" s="9"/>
      <c r="B99" s="9"/>
      <c r="C99" s="9"/>
      <c r="D99" s="9"/>
      <c r="E99" s="9"/>
      <c r="F99" s="9"/>
      <c r="G99" s="9"/>
    </row>
    <row r="100" spans="1:7" ht="15">
      <c r="A100" s="9"/>
      <c r="B100" s="9"/>
      <c r="C100" s="9"/>
      <c r="D100" s="9"/>
      <c r="E100" s="9"/>
      <c r="F100" s="9"/>
      <c r="G100" s="9"/>
    </row>
    <row r="101" ht="15">
      <c r="A101" s="9" t="s">
        <v>39</v>
      </c>
    </row>
    <row r="102" s="9" customFormat="1" ht="14.25"/>
    <row r="103" spans="1:5" s="9" customFormat="1" ht="14.25">
      <c r="A103" s="12" t="s">
        <v>15</v>
      </c>
      <c r="B103" s="12" t="s">
        <v>40</v>
      </c>
      <c r="C103" s="12" t="s">
        <v>55</v>
      </c>
      <c r="D103" s="12" t="s">
        <v>31</v>
      </c>
      <c r="E103" s="12" t="s">
        <v>14</v>
      </c>
    </row>
    <row r="104" spans="1:5" s="9" customFormat="1" ht="13.5">
      <c r="A104" s="14" t="s">
        <v>16</v>
      </c>
      <c r="B104" s="15">
        <v>0.34782608695652173</v>
      </c>
      <c r="C104" s="15">
        <v>0.13043478260869565</v>
      </c>
      <c r="D104" s="15">
        <v>0.5217391304347826</v>
      </c>
      <c r="E104" s="15">
        <v>1</v>
      </c>
    </row>
    <row r="105" spans="1:5" s="9" customFormat="1" ht="13.5">
      <c r="A105" s="14" t="s">
        <v>17</v>
      </c>
      <c r="B105" s="15">
        <v>0.3543046357615894</v>
      </c>
      <c r="C105" s="15">
        <v>0.076158940397351</v>
      </c>
      <c r="D105" s="15">
        <v>0.5695364238410596</v>
      </c>
      <c r="E105" s="15">
        <v>1</v>
      </c>
    </row>
    <row r="106" spans="1:5" s="9" customFormat="1" ht="13.5">
      <c r="A106" s="14" t="s">
        <v>18</v>
      </c>
      <c r="B106" s="15">
        <v>0.20422535211267606</v>
      </c>
      <c r="C106" s="15">
        <v>0.05985915492957746</v>
      </c>
      <c r="D106" s="15">
        <v>0.7359154929577465</v>
      </c>
      <c r="E106" s="15">
        <v>1</v>
      </c>
    </row>
    <row r="107" spans="1:5" s="9" customFormat="1" ht="13.5">
      <c r="A107" s="14" t="s">
        <v>19</v>
      </c>
      <c r="B107" s="15">
        <v>0.14814814814814814</v>
      </c>
      <c r="C107" s="15">
        <v>0.07407407407407407</v>
      </c>
      <c r="D107" s="15">
        <v>0.7777777777777778</v>
      </c>
      <c r="E107" s="15">
        <v>1</v>
      </c>
    </row>
    <row r="108" spans="1:5" s="9" customFormat="1" ht="13.5">
      <c r="A108" s="14" t="s">
        <v>20</v>
      </c>
      <c r="B108" s="15">
        <v>0.08641975308641975</v>
      </c>
      <c r="C108" s="15">
        <v>0.2345679012345679</v>
      </c>
      <c r="D108" s="15">
        <v>0.6790123456790124</v>
      </c>
      <c r="E108" s="15">
        <v>1</v>
      </c>
    </row>
    <row r="109" spans="1:5" s="9" customFormat="1" ht="13.5">
      <c r="A109" s="14" t="s">
        <v>21</v>
      </c>
      <c r="B109" s="15">
        <v>0.08333333333333333</v>
      </c>
      <c r="C109" s="15">
        <v>0.05405405405405406</v>
      </c>
      <c r="D109" s="15">
        <v>0.8626126126126126</v>
      </c>
      <c r="E109" s="15">
        <v>1</v>
      </c>
    </row>
    <row r="110" spans="1:5" s="9" customFormat="1" ht="13.5">
      <c r="A110" s="14" t="s">
        <v>22</v>
      </c>
      <c r="B110" s="15">
        <v>0.09230769230769231</v>
      </c>
      <c r="C110" s="15">
        <v>0.05641025641025641</v>
      </c>
      <c r="D110" s="15">
        <v>0.8512820512820513</v>
      </c>
      <c r="E110" s="15">
        <v>1</v>
      </c>
    </row>
    <row r="111" spans="1:5" s="9" customFormat="1" ht="13.5">
      <c r="A111" s="14" t="s">
        <v>23</v>
      </c>
      <c r="B111" s="15">
        <v>0.04819277108433735</v>
      </c>
      <c r="C111" s="15">
        <v>0.05421686746987952</v>
      </c>
      <c r="D111" s="15">
        <v>0.8975903614457831</v>
      </c>
      <c r="E111" s="15">
        <v>1</v>
      </c>
    </row>
    <row r="112" spans="1:5" s="9" customFormat="1" ht="13.5">
      <c r="A112" s="14" t="s">
        <v>14</v>
      </c>
      <c r="B112" s="15">
        <v>0.16902145473574046</v>
      </c>
      <c r="C112" s="15">
        <v>0.07430664573521717</v>
      </c>
      <c r="D112" s="15">
        <v>0.7566718995290423</v>
      </c>
      <c r="E112" s="15">
        <v>1</v>
      </c>
    </row>
    <row r="113" s="9" customFormat="1" ht="13.5">
      <c r="A113" s="59" t="s">
        <v>114</v>
      </c>
    </row>
    <row r="114" s="9" customFormat="1" ht="13.5"/>
    <row r="115" s="9" customFormat="1" ht="13.5">
      <c r="A115" s="9" t="s">
        <v>74</v>
      </c>
    </row>
    <row r="116" s="9" customFormat="1" ht="13.5"/>
    <row r="117" spans="1:2" s="9" customFormat="1" ht="13.5">
      <c r="A117" s="12" t="s">
        <v>28</v>
      </c>
      <c r="B117" s="12" t="s">
        <v>14</v>
      </c>
    </row>
    <row r="118" spans="1:2" s="9" customFormat="1" ht="13.5">
      <c r="A118" s="14" t="s">
        <v>40</v>
      </c>
      <c r="B118" s="15">
        <v>0.2164685908319185</v>
      </c>
    </row>
    <row r="119" spans="1:2" s="9" customFormat="1" ht="13.5">
      <c r="A119" s="14" t="s">
        <v>55</v>
      </c>
      <c r="B119" s="15">
        <v>0.07385398981324279</v>
      </c>
    </row>
    <row r="120" spans="1:2" s="9" customFormat="1" ht="13.5">
      <c r="A120" s="14" t="s">
        <v>31</v>
      </c>
      <c r="B120" s="15">
        <v>0.7096774193548387</v>
      </c>
    </row>
    <row r="121" spans="1:2" s="9" customFormat="1" ht="13.5">
      <c r="A121" s="14" t="s">
        <v>14</v>
      </c>
      <c r="B121" s="15">
        <v>1</v>
      </c>
    </row>
    <row r="122" s="9" customFormat="1" ht="13.5"/>
    <row r="123" s="9" customFormat="1" ht="13.5"/>
    <row r="124" s="9" customFormat="1" ht="13.5">
      <c r="A124" s="9" t="s">
        <v>142</v>
      </c>
    </row>
    <row r="125" s="9" customFormat="1" ht="13.5"/>
    <row r="126" spans="1:2" s="9" customFormat="1" ht="13.5">
      <c r="A126" s="12" t="s">
        <v>28</v>
      </c>
      <c r="B126" s="12" t="s">
        <v>14</v>
      </c>
    </row>
    <row r="127" spans="1:2" s="9" customFormat="1" ht="13.5">
      <c r="A127" s="14" t="s">
        <v>40</v>
      </c>
      <c r="B127" s="15">
        <v>0.0989345509893455</v>
      </c>
    </row>
    <row r="128" spans="1:2" s="9" customFormat="1" ht="13.5">
      <c r="A128" s="14" t="s">
        <v>55</v>
      </c>
      <c r="B128" s="15">
        <v>0.0624048706240487</v>
      </c>
    </row>
    <row r="129" spans="1:2" s="9" customFormat="1" ht="13.5">
      <c r="A129" s="14" t="s">
        <v>31</v>
      </c>
      <c r="B129" s="15">
        <v>0.8386605783866058</v>
      </c>
    </row>
    <row r="130" spans="1:2" s="9" customFormat="1" ht="13.5">
      <c r="A130" s="14" t="s">
        <v>14</v>
      </c>
      <c r="B130" s="15">
        <v>1</v>
      </c>
    </row>
    <row r="131" s="9" customFormat="1" ht="13.5"/>
    <row r="132" s="9" customFormat="1" ht="13.5"/>
    <row r="133" s="9" customFormat="1" ht="13.5">
      <c r="A133" s="9" t="s">
        <v>143</v>
      </c>
    </row>
    <row r="134" s="9" customFormat="1" ht="13.5"/>
    <row r="135" spans="1:2" s="9" customFormat="1" ht="13.5">
      <c r="A135" s="12" t="s">
        <v>28</v>
      </c>
      <c r="B135" s="12" t="s">
        <v>14</v>
      </c>
    </row>
    <row r="136" spans="1:2" s="9" customFormat="1" ht="13.5">
      <c r="A136" s="14" t="s">
        <v>40</v>
      </c>
      <c r="B136" s="15">
        <v>0.039473684210526314</v>
      </c>
    </row>
    <row r="137" spans="1:2" s="9" customFormat="1" ht="13.5">
      <c r="A137" s="14" t="s">
        <v>55</v>
      </c>
      <c r="B137" s="15">
        <v>0.18421052631578946</v>
      </c>
    </row>
    <row r="138" spans="1:2" s="9" customFormat="1" ht="13.5">
      <c r="A138" s="14" t="s">
        <v>31</v>
      </c>
      <c r="B138" s="15">
        <v>0.7763157894736842</v>
      </c>
    </row>
    <row r="139" spans="1:2" s="9" customFormat="1" ht="13.5">
      <c r="A139" s="14" t="s">
        <v>14</v>
      </c>
      <c r="B139" s="15">
        <v>1</v>
      </c>
    </row>
    <row r="140" s="9" customFormat="1" ht="13.5"/>
    <row r="141" s="9" customFormat="1" ht="13.5"/>
    <row r="142" s="9" customFormat="1" ht="21">
      <c r="A142" s="24" t="s">
        <v>41</v>
      </c>
    </row>
    <row r="143" s="24" customFormat="1" ht="27" customHeight="1"/>
    <row r="144" s="24" customFormat="1" ht="20.25" customHeight="1"/>
    <row r="145" s="24" customFormat="1" ht="20.25" customHeight="1"/>
    <row r="146" s="24" customFormat="1" ht="20.25" customHeight="1"/>
    <row r="147" s="24" customFormat="1" ht="20.25" customHeight="1"/>
    <row r="148" s="24" customFormat="1" ht="20.25" customHeight="1"/>
    <row r="149" s="24" customFormat="1" ht="20.25" customHeight="1"/>
    <row r="150" s="24" customFormat="1" ht="20.25" customHeight="1"/>
    <row r="151" s="24" customFormat="1" ht="20.25" customHeight="1"/>
    <row r="152" s="24" customFormat="1" ht="20.25" customHeight="1">
      <c r="A152" s="59" t="s">
        <v>115</v>
      </c>
    </row>
    <row r="153" s="24" customFormat="1" ht="20.25" customHeight="1"/>
    <row r="154" s="9" customFormat="1" ht="13.5">
      <c r="A154" s="25" t="s">
        <v>75</v>
      </c>
    </row>
    <row r="155" s="9" customFormat="1" ht="13.5"/>
    <row r="156" spans="1:5" s="9" customFormat="1" ht="13.5">
      <c r="A156" s="12" t="s">
        <v>42</v>
      </c>
      <c r="B156" s="12" t="s">
        <v>43</v>
      </c>
      <c r="C156" s="12" t="s">
        <v>44</v>
      </c>
      <c r="D156" s="12" t="s">
        <v>29</v>
      </c>
      <c r="E156" s="12" t="s">
        <v>14</v>
      </c>
    </row>
    <row r="157" spans="1:5" s="9" customFormat="1" ht="13.5">
      <c r="A157" s="12" t="s">
        <v>16</v>
      </c>
      <c r="B157" s="15">
        <v>0.06956521739130435</v>
      </c>
      <c r="C157" s="15">
        <v>0.808695652173913</v>
      </c>
      <c r="D157" s="15">
        <v>0.12173913043478261</v>
      </c>
      <c r="E157" s="15">
        <v>1</v>
      </c>
    </row>
    <row r="158" spans="1:5" s="9" customFormat="1" ht="13.5">
      <c r="A158" s="12" t="s">
        <v>17</v>
      </c>
      <c r="B158" s="15">
        <v>0.08609271523178808</v>
      </c>
      <c r="C158" s="15">
        <v>0.8576158940397351</v>
      </c>
      <c r="D158" s="15">
        <v>0.056291390728476824</v>
      </c>
      <c r="E158" s="15">
        <v>1</v>
      </c>
    </row>
    <row r="159" spans="1:5" s="9" customFormat="1" ht="13.5">
      <c r="A159" s="12" t="s">
        <v>18</v>
      </c>
      <c r="B159" s="15">
        <v>0.07042253521126761</v>
      </c>
      <c r="C159" s="15">
        <v>0.8767605633802817</v>
      </c>
      <c r="D159" s="15">
        <v>0.0528169014084507</v>
      </c>
      <c r="E159" s="15">
        <v>1</v>
      </c>
    </row>
    <row r="160" spans="1:5" s="9" customFormat="1" ht="13.5">
      <c r="A160" s="12" t="s">
        <v>19</v>
      </c>
      <c r="B160" s="15">
        <v>0.07407407407407407</v>
      </c>
      <c r="C160" s="15">
        <v>0.8549382716049383</v>
      </c>
      <c r="D160" s="15">
        <v>0.07098765432098765</v>
      </c>
      <c r="E160" s="15">
        <v>1</v>
      </c>
    </row>
    <row r="161" spans="1:5" s="9" customFormat="1" ht="13.5">
      <c r="A161" s="12" t="s">
        <v>20</v>
      </c>
      <c r="B161" s="15">
        <v>0.06172839506172839</v>
      </c>
      <c r="C161" s="15">
        <v>0.7283950617283951</v>
      </c>
      <c r="D161" s="15">
        <v>0.20987654320987653</v>
      </c>
      <c r="E161" s="15">
        <v>1</v>
      </c>
    </row>
    <row r="162" spans="1:5" s="9" customFormat="1" ht="13.5">
      <c r="A162" s="12" t="s">
        <v>21</v>
      </c>
      <c r="B162" s="15">
        <v>0.04504504504504504</v>
      </c>
      <c r="C162" s="15">
        <v>0.9099099099099099</v>
      </c>
      <c r="D162" s="15">
        <v>0.04504504504504504</v>
      </c>
      <c r="E162" s="15">
        <v>1</v>
      </c>
    </row>
    <row r="163" spans="1:5" s="9" customFormat="1" ht="13.5">
      <c r="A163" s="12" t="s">
        <v>22</v>
      </c>
      <c r="B163" s="15">
        <v>0.05641025641025641</v>
      </c>
      <c r="C163" s="15">
        <v>0.882051282051282</v>
      </c>
      <c r="D163" s="15">
        <v>0.06153846153846154</v>
      </c>
      <c r="E163" s="15">
        <v>1</v>
      </c>
    </row>
    <row r="164" spans="1:5" s="9" customFormat="1" ht="13.5">
      <c r="A164" s="12" t="s">
        <v>23</v>
      </c>
      <c r="B164" s="15">
        <v>0.04216867469879518</v>
      </c>
      <c r="C164" s="15">
        <v>0.9036144578313253</v>
      </c>
      <c r="D164" s="15">
        <v>0.05421686746987952</v>
      </c>
      <c r="E164" s="15">
        <v>1</v>
      </c>
    </row>
    <row r="165" spans="1:5" s="9" customFormat="1" ht="13.5">
      <c r="A165" s="12" t="s">
        <v>14</v>
      </c>
      <c r="B165" s="15">
        <v>0.06331763474620618</v>
      </c>
      <c r="C165" s="15">
        <v>0.8702250130821559</v>
      </c>
      <c r="D165" s="15">
        <v>0.06645735217163788</v>
      </c>
      <c r="E165" s="15">
        <v>1</v>
      </c>
    </row>
    <row r="166" spans="1:13" ht="14.2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</row>
    <row r="170" ht="14.25">
      <c r="A170" s="25" t="s">
        <v>144</v>
      </c>
    </row>
    <row r="171" ht="14.25">
      <c r="A171" s="25"/>
    </row>
    <row r="172" ht="14.25">
      <c r="A172" s="25"/>
    </row>
    <row r="173" ht="14.25">
      <c r="A173" s="25"/>
    </row>
    <row r="174" ht="14.25">
      <c r="A174" s="25"/>
    </row>
    <row r="175" ht="14.25">
      <c r="A175" s="25"/>
    </row>
    <row r="176" ht="14.25">
      <c r="A176" s="25"/>
    </row>
    <row r="177" spans="2:12" ht="14.25">
      <c r="B177" s="9"/>
      <c r="C177" s="9"/>
      <c r="D177" s="9"/>
      <c r="E177" s="9"/>
      <c r="F177" s="19"/>
      <c r="G177" s="19"/>
      <c r="H177" s="19"/>
      <c r="I177" s="19"/>
      <c r="J177" s="19"/>
      <c r="K177" s="19"/>
      <c r="L177" s="19"/>
    </row>
    <row r="178" spans="1:15" ht="41.25">
      <c r="A178" s="12" t="s">
        <v>45</v>
      </c>
      <c r="B178" s="26" t="s">
        <v>94</v>
      </c>
      <c r="C178" s="26" t="s">
        <v>95</v>
      </c>
      <c r="D178" s="26" t="s">
        <v>96</v>
      </c>
      <c r="E178" s="26" t="s">
        <v>97</v>
      </c>
      <c r="F178" s="26" t="s">
        <v>98</v>
      </c>
      <c r="G178" s="26" t="s">
        <v>99</v>
      </c>
      <c r="H178" s="27" t="s">
        <v>14</v>
      </c>
      <c r="I178" s="19"/>
      <c r="J178" s="19"/>
      <c r="K178" s="19"/>
      <c r="L178" s="19"/>
      <c r="M178" s="19"/>
      <c r="N178" s="19"/>
      <c r="O178" s="19"/>
    </row>
    <row r="179" spans="1:15" ht="14.25">
      <c r="A179" s="12" t="s">
        <v>46</v>
      </c>
      <c r="B179" s="28">
        <v>5</v>
      </c>
      <c r="C179" s="2">
        <f>SUM(B179/B184)</f>
        <v>0.04132231404958678</v>
      </c>
      <c r="D179" s="28">
        <v>167</v>
      </c>
      <c r="E179" s="2">
        <f>SUM(D179/D184)</f>
        <v>0.10042092603728202</v>
      </c>
      <c r="F179" s="28">
        <v>34</v>
      </c>
      <c r="G179" s="2">
        <f>SUM(F179/F184)</f>
        <v>0.2677165354330709</v>
      </c>
      <c r="H179" s="28">
        <v>206</v>
      </c>
      <c r="I179" s="19"/>
      <c r="J179" s="19"/>
      <c r="K179" s="19"/>
      <c r="L179" s="19"/>
      <c r="M179" s="19"/>
      <c r="N179" s="19"/>
      <c r="O179" s="19"/>
    </row>
    <row r="180" spans="1:15" ht="24">
      <c r="A180" s="12" t="s">
        <v>47</v>
      </c>
      <c r="B180" s="28">
        <v>26</v>
      </c>
      <c r="C180" s="2">
        <f>SUM(B180/B184)</f>
        <v>0.21487603305785125</v>
      </c>
      <c r="D180" s="28">
        <v>435</v>
      </c>
      <c r="E180" s="2">
        <f>SUM(D180/D184)</f>
        <v>0.26157546602525555</v>
      </c>
      <c r="F180" s="28">
        <v>28</v>
      </c>
      <c r="G180" s="2">
        <f>SUM(F180/F184)</f>
        <v>0.2204724409448819</v>
      </c>
      <c r="H180" s="28">
        <v>489</v>
      </c>
      <c r="I180" s="19"/>
      <c r="J180" s="29"/>
      <c r="K180" s="19"/>
      <c r="L180" s="19"/>
      <c r="M180" s="19"/>
      <c r="N180" s="19"/>
      <c r="O180" s="19"/>
    </row>
    <row r="181" spans="1:15" ht="14.25">
      <c r="A181" s="12" t="s">
        <v>48</v>
      </c>
      <c r="B181" s="28">
        <v>31</v>
      </c>
      <c r="C181" s="2">
        <f>SUM(B181/B184)</f>
        <v>0.256198347107438</v>
      </c>
      <c r="D181" s="28">
        <v>525</v>
      </c>
      <c r="E181" s="2">
        <f>SUM(D181/D184)</f>
        <v>0.3156945279615153</v>
      </c>
      <c r="F181" s="28">
        <v>29</v>
      </c>
      <c r="G181" s="2">
        <f>SUM(F181/F184)</f>
        <v>0.2283464566929134</v>
      </c>
      <c r="H181" s="28">
        <v>585</v>
      </c>
      <c r="I181" s="19"/>
      <c r="J181" s="19"/>
      <c r="K181" s="19"/>
      <c r="L181" s="19"/>
      <c r="M181" s="19"/>
      <c r="N181" s="19"/>
      <c r="O181" s="19"/>
    </row>
    <row r="182" spans="1:15" ht="14.25">
      <c r="A182" s="12" t="s">
        <v>49</v>
      </c>
      <c r="B182" s="28">
        <v>53</v>
      </c>
      <c r="C182" s="2">
        <f>SUM(B182/B184)</f>
        <v>0.4380165289256198</v>
      </c>
      <c r="D182" s="28">
        <v>455</v>
      </c>
      <c r="E182" s="2">
        <f>SUM(D182/D184)</f>
        <v>0.2736019242333133</v>
      </c>
      <c r="F182" s="28">
        <v>32</v>
      </c>
      <c r="G182" s="2">
        <f>SUM(F182/F184)</f>
        <v>0.25196850393700787</v>
      </c>
      <c r="H182" s="28">
        <v>540</v>
      </c>
      <c r="I182" s="19"/>
      <c r="J182" s="19"/>
      <c r="K182" s="19"/>
      <c r="L182" s="19"/>
      <c r="M182" s="19"/>
      <c r="N182" s="19"/>
      <c r="O182" s="19"/>
    </row>
    <row r="183" spans="1:15" ht="14.25">
      <c r="A183" s="12" t="s">
        <v>50</v>
      </c>
      <c r="B183" s="28">
        <v>6</v>
      </c>
      <c r="C183" s="2">
        <f>SUM(B183/B184)</f>
        <v>0.049586776859504134</v>
      </c>
      <c r="D183" s="28">
        <v>81</v>
      </c>
      <c r="E183" s="2">
        <f>SUM(D183/D184)</f>
        <v>0.0487071557426338</v>
      </c>
      <c r="F183" s="28">
        <v>4</v>
      </c>
      <c r="G183" s="2">
        <f>SUM(F183/F184)</f>
        <v>0.031496062992125984</v>
      </c>
      <c r="H183" s="28">
        <v>91</v>
      </c>
      <c r="I183" s="19"/>
      <c r="J183" s="19"/>
      <c r="K183" s="19"/>
      <c r="L183" s="19"/>
      <c r="M183" s="19"/>
      <c r="N183" s="19"/>
      <c r="O183" s="19"/>
    </row>
    <row r="184" spans="1:15" ht="14.25">
      <c r="A184" s="12" t="s">
        <v>14</v>
      </c>
      <c r="B184" s="28">
        <v>121</v>
      </c>
      <c r="C184" s="2">
        <f>SUM(C179:C183)</f>
        <v>1</v>
      </c>
      <c r="D184" s="28">
        <v>1663</v>
      </c>
      <c r="E184" s="2">
        <f>SUM(E179:E183)</f>
        <v>1</v>
      </c>
      <c r="F184" s="28">
        <v>127</v>
      </c>
      <c r="G184" s="2">
        <f>SUM(G179:G183)</f>
        <v>1</v>
      </c>
      <c r="H184" s="28">
        <v>1911</v>
      </c>
      <c r="I184" s="19"/>
      <c r="J184" s="19"/>
      <c r="K184" s="19"/>
      <c r="L184" s="19"/>
      <c r="M184" s="19"/>
      <c r="N184" s="19"/>
      <c r="O184" s="19"/>
    </row>
    <row r="185" spans="1:12" ht="14.2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</row>
    <row r="186" spans="1:12" ht="14.2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</row>
    <row r="187" spans="1:12" ht="14.25">
      <c r="A187" s="25" t="s">
        <v>116</v>
      </c>
      <c r="B187" s="9"/>
      <c r="C187" s="9"/>
      <c r="D187" s="9"/>
      <c r="E187" s="9"/>
      <c r="F187" s="19"/>
      <c r="G187" s="19"/>
      <c r="H187" s="19"/>
      <c r="I187" s="19"/>
      <c r="J187" s="19"/>
      <c r="K187" s="19"/>
      <c r="L187" s="19"/>
    </row>
    <row r="188" spans="1:12" ht="14.25">
      <c r="A188" s="9"/>
      <c r="B188" s="9"/>
      <c r="C188" s="9"/>
      <c r="D188" s="9"/>
      <c r="E188" s="9"/>
      <c r="F188" s="19"/>
      <c r="G188" s="19"/>
      <c r="H188" s="19"/>
      <c r="I188" s="19"/>
      <c r="J188" s="19"/>
      <c r="K188" s="19"/>
      <c r="L188" s="19"/>
    </row>
    <row r="189" spans="1:12" ht="14.25">
      <c r="A189" s="12" t="s">
        <v>45</v>
      </c>
      <c r="B189" s="12" t="s">
        <v>76</v>
      </c>
      <c r="C189" s="12" t="s">
        <v>77</v>
      </c>
      <c r="D189" s="12" t="s">
        <v>51</v>
      </c>
      <c r="E189" s="12" t="s">
        <v>14</v>
      </c>
      <c r="F189" s="19"/>
      <c r="G189" s="19"/>
      <c r="H189" s="19"/>
      <c r="I189" s="19"/>
      <c r="J189" s="19"/>
      <c r="K189" s="19"/>
      <c r="L189" s="19"/>
    </row>
    <row r="190" spans="1:12" ht="14.25">
      <c r="A190" s="12" t="s">
        <v>46</v>
      </c>
      <c r="B190" s="15">
        <v>0.024271844660194174</v>
      </c>
      <c r="C190" s="15">
        <v>0.8106796116504854</v>
      </c>
      <c r="D190" s="15">
        <v>0.1650485436893204</v>
      </c>
      <c r="E190" s="15">
        <v>1</v>
      </c>
      <c r="F190" s="19"/>
      <c r="G190" s="19"/>
      <c r="H190" s="19"/>
      <c r="I190" s="19"/>
      <c r="J190" s="19"/>
      <c r="K190" s="19"/>
      <c r="L190" s="19"/>
    </row>
    <row r="191" spans="1:12" ht="14.25">
      <c r="A191" s="12" t="s">
        <v>47</v>
      </c>
      <c r="B191" s="15">
        <v>0.053169734151329244</v>
      </c>
      <c r="C191" s="15">
        <v>0.8895705521472392</v>
      </c>
      <c r="D191" s="15">
        <v>0.05725971370143149</v>
      </c>
      <c r="E191" s="15">
        <v>1</v>
      </c>
      <c r="F191" s="19"/>
      <c r="G191" s="19"/>
      <c r="H191" s="19"/>
      <c r="I191" s="19"/>
      <c r="J191" s="19"/>
      <c r="K191" s="19"/>
      <c r="L191" s="19"/>
    </row>
    <row r="192" spans="1:12" ht="14.25">
      <c r="A192" s="12" t="s">
        <v>48</v>
      </c>
      <c r="B192" s="15">
        <v>0.05299145299145299</v>
      </c>
      <c r="C192" s="15">
        <v>0.8974358974358975</v>
      </c>
      <c r="D192" s="15">
        <v>0.04957264957264957</v>
      </c>
      <c r="E192" s="15">
        <v>1</v>
      </c>
      <c r="F192" s="19"/>
      <c r="G192" s="19"/>
      <c r="H192" s="19"/>
      <c r="I192" s="19"/>
      <c r="J192" s="19"/>
      <c r="K192" s="19"/>
      <c r="L192" s="19"/>
    </row>
    <row r="193" spans="1:12" ht="14.25">
      <c r="A193" s="12" t="s">
        <v>49</v>
      </c>
      <c r="B193" s="15">
        <v>0.09814814814814815</v>
      </c>
      <c r="C193" s="15">
        <v>0.8425925925925926</v>
      </c>
      <c r="D193" s="15">
        <v>0.05925925925925926</v>
      </c>
      <c r="E193" s="15">
        <v>1</v>
      </c>
      <c r="F193" s="19"/>
      <c r="G193" s="19"/>
      <c r="H193" s="19"/>
      <c r="I193" s="19"/>
      <c r="J193" s="19"/>
      <c r="K193" s="19"/>
      <c r="L193" s="19"/>
    </row>
    <row r="194" spans="1:12" ht="14.25">
      <c r="A194" s="12" t="s">
        <v>50</v>
      </c>
      <c r="B194" s="15">
        <v>0.06593406593406594</v>
      </c>
      <c r="C194" s="15">
        <v>0.8901098901098901</v>
      </c>
      <c r="D194" s="15">
        <v>0.04395604395604396</v>
      </c>
      <c r="E194" s="15">
        <v>1</v>
      </c>
      <c r="F194" s="19"/>
      <c r="G194" s="19"/>
      <c r="H194" s="19"/>
      <c r="I194" s="19"/>
      <c r="J194" s="19"/>
      <c r="K194" s="19"/>
      <c r="L194" s="19"/>
    </row>
    <row r="195" spans="1:12" ht="14.25">
      <c r="A195" s="12" t="s">
        <v>14</v>
      </c>
      <c r="B195" s="15">
        <v>0.06331763474620618</v>
      </c>
      <c r="C195" s="15">
        <v>0.8702250130821559</v>
      </c>
      <c r="D195" s="15">
        <v>0.06645735217163788</v>
      </c>
      <c r="E195" s="15">
        <v>1</v>
      </c>
      <c r="F195" s="19"/>
      <c r="G195" s="19"/>
      <c r="H195" s="19"/>
      <c r="I195" s="19"/>
      <c r="J195" s="19"/>
      <c r="K195" s="19"/>
      <c r="L195" s="19"/>
    </row>
    <row r="196" spans="1:12" ht="14.2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</row>
    <row r="197" spans="1:12" ht="14.2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</row>
    <row r="198" spans="1:12" ht="14.25">
      <c r="A198" s="30" t="s">
        <v>117</v>
      </c>
      <c r="B198" s="31"/>
      <c r="C198" s="31"/>
      <c r="D198" s="31"/>
      <c r="E198" s="31"/>
      <c r="F198" s="32"/>
      <c r="G198" s="32"/>
      <c r="H198" s="32"/>
      <c r="I198" s="32"/>
      <c r="J198" s="32"/>
      <c r="K198" s="32"/>
      <c r="L198" s="32"/>
    </row>
    <row r="199" spans="1:5" ht="14.25">
      <c r="A199" s="30"/>
      <c r="B199" s="31"/>
      <c r="C199" s="31"/>
      <c r="D199" s="31"/>
      <c r="E199" s="31"/>
    </row>
    <row r="200" spans="1:5" ht="14.25">
      <c r="A200" s="12"/>
      <c r="B200" s="15" t="s">
        <v>76</v>
      </c>
      <c r="C200" s="15" t="s">
        <v>78</v>
      </c>
      <c r="D200" s="15" t="s">
        <v>51</v>
      </c>
      <c r="E200" s="15" t="s">
        <v>37</v>
      </c>
    </row>
    <row r="201" spans="1:5" ht="14.25">
      <c r="A201" s="14" t="s">
        <v>2</v>
      </c>
      <c r="B201" s="15">
        <v>0.050933786078098474</v>
      </c>
      <c r="C201" s="15">
        <v>0.8853989813242784</v>
      </c>
      <c r="D201" s="15">
        <v>0.0636672325976231</v>
      </c>
      <c r="E201" s="15">
        <v>1</v>
      </c>
    </row>
    <row r="202" spans="1:5" ht="14.25">
      <c r="A202" s="12" t="s">
        <v>3</v>
      </c>
      <c r="B202" s="15">
        <v>0.0867579908675799</v>
      </c>
      <c r="C202" s="15">
        <v>0.8584474885844748</v>
      </c>
      <c r="D202" s="15">
        <v>0.0547945205479452</v>
      </c>
      <c r="E202" s="15">
        <v>1</v>
      </c>
    </row>
    <row r="203" spans="1:5" ht="14.25">
      <c r="A203" s="12" t="s">
        <v>4</v>
      </c>
      <c r="B203" s="15">
        <v>0.05263157894736842</v>
      </c>
      <c r="C203" s="15">
        <v>0.7368421052631579</v>
      </c>
      <c r="D203" s="15">
        <v>0.21052631578947367</v>
      </c>
      <c r="E203" s="15">
        <v>1</v>
      </c>
    </row>
    <row r="206" spans="1:4" ht="14.25">
      <c r="A206" s="9" t="s">
        <v>118</v>
      </c>
      <c r="B206" s="9"/>
      <c r="C206" s="9"/>
      <c r="D206" s="9"/>
    </row>
    <row r="207" spans="1:4" ht="14.25">
      <c r="A207" s="33"/>
      <c r="B207" s="33"/>
      <c r="C207" s="33"/>
      <c r="D207" s="33"/>
    </row>
    <row r="208" spans="1:4" ht="14.25">
      <c r="A208" s="34" t="s">
        <v>2</v>
      </c>
      <c r="B208" s="34" t="s">
        <v>3</v>
      </c>
      <c r="C208" s="34" t="s">
        <v>4</v>
      </c>
      <c r="D208" s="34" t="s">
        <v>37</v>
      </c>
    </row>
    <row r="209" spans="1:4" ht="14.25">
      <c r="A209" s="35">
        <v>0.49586776859504134</v>
      </c>
      <c r="B209" s="36">
        <v>0.47107438016528924</v>
      </c>
      <c r="C209" s="35">
        <v>0.03305785123966942</v>
      </c>
      <c r="D209" s="35">
        <v>1</v>
      </c>
    </row>
    <row r="213" spans="1:7" ht="21">
      <c r="A213" s="7" t="s">
        <v>52</v>
      </c>
      <c r="B213" s="19"/>
      <c r="C213" s="19"/>
      <c r="D213" s="19"/>
      <c r="E213" s="19"/>
      <c r="F213" s="19"/>
      <c r="G213" s="19"/>
    </row>
    <row r="214" spans="1:7" ht="14.25">
      <c r="A214" s="19"/>
      <c r="B214" s="19"/>
      <c r="C214" s="19"/>
      <c r="D214" s="19"/>
      <c r="E214" s="19"/>
      <c r="F214" s="19"/>
      <c r="G214" s="19"/>
    </row>
    <row r="215" spans="1:7" ht="14.25">
      <c r="A215" s="19" t="s">
        <v>119</v>
      </c>
      <c r="B215" s="19"/>
      <c r="C215" s="19"/>
      <c r="D215" s="19"/>
      <c r="E215" s="19"/>
      <c r="F215" s="19"/>
      <c r="G215" s="19"/>
    </row>
    <row r="216" spans="1:7" ht="14.25">
      <c r="A216" s="19"/>
      <c r="B216" s="19"/>
      <c r="C216" s="19"/>
      <c r="D216" s="19"/>
      <c r="E216" s="19"/>
      <c r="F216" s="19"/>
      <c r="G216" s="19"/>
    </row>
    <row r="217" spans="1:7" ht="14.25">
      <c r="A217" s="12" t="s">
        <v>42</v>
      </c>
      <c r="B217" s="12" t="s">
        <v>46</v>
      </c>
      <c r="C217" s="12" t="s">
        <v>47</v>
      </c>
      <c r="D217" s="12" t="s">
        <v>48</v>
      </c>
      <c r="E217" s="12" t="s">
        <v>49</v>
      </c>
      <c r="F217" s="12" t="s">
        <v>50</v>
      </c>
      <c r="G217" s="12" t="s">
        <v>14</v>
      </c>
    </row>
    <row r="218" spans="1:7" ht="14.25">
      <c r="A218" s="12" t="s">
        <v>16</v>
      </c>
      <c r="B218" s="15">
        <v>0.01936159079016222</v>
      </c>
      <c r="C218" s="15">
        <v>0.008895866038723181</v>
      </c>
      <c r="D218" s="15">
        <v>0.012035583464154892</v>
      </c>
      <c r="E218" s="15">
        <v>0.015698587127158554</v>
      </c>
      <c r="F218" s="15">
        <v>0.004186289900575615</v>
      </c>
      <c r="G218" s="15">
        <v>0.06017791732077447</v>
      </c>
    </row>
    <row r="219" spans="1:7" ht="14.25">
      <c r="A219" s="12" t="s">
        <v>17</v>
      </c>
      <c r="B219" s="15">
        <v>0.01936159079016222</v>
      </c>
      <c r="C219" s="15">
        <v>0.02878074306645735</v>
      </c>
      <c r="D219" s="15">
        <v>0.05442176870748299</v>
      </c>
      <c r="E219" s="15">
        <v>0.04395604395604396</v>
      </c>
      <c r="F219" s="15">
        <v>0.011512297226582941</v>
      </c>
      <c r="G219" s="15">
        <v>0.15803244374672945</v>
      </c>
    </row>
    <row r="220" spans="1:7" ht="14.25">
      <c r="A220" s="12" t="s">
        <v>18</v>
      </c>
      <c r="B220" s="15">
        <v>0.013605442176870748</v>
      </c>
      <c r="C220" s="15">
        <v>0.047619047619047616</v>
      </c>
      <c r="D220" s="15">
        <v>0.04552590266875981</v>
      </c>
      <c r="E220" s="15">
        <v>0.03924646781789639</v>
      </c>
      <c r="F220" s="15">
        <v>0.0026164311878597592</v>
      </c>
      <c r="G220" s="15">
        <v>0.14861329147043434</v>
      </c>
    </row>
    <row r="221" spans="1:7" ht="14.25">
      <c r="A221" s="12" t="s">
        <v>19</v>
      </c>
      <c r="B221" s="15">
        <v>0.006279434850863423</v>
      </c>
      <c r="C221" s="15">
        <v>0.041339612768184195</v>
      </c>
      <c r="D221" s="15">
        <v>0.06593406593406594</v>
      </c>
      <c r="E221" s="15">
        <v>0.04971219256933543</v>
      </c>
      <c r="F221" s="15">
        <v>0.006279434850863423</v>
      </c>
      <c r="G221" s="15">
        <v>0.1695447409733124</v>
      </c>
    </row>
    <row r="222" spans="1:7" ht="14.25">
      <c r="A222" s="12" t="s">
        <v>20</v>
      </c>
      <c r="B222" s="15">
        <v>0.03192046049188906</v>
      </c>
      <c r="C222" s="15">
        <v>0.009942438513867086</v>
      </c>
      <c r="D222" s="15">
        <v>0.0005232862375719519</v>
      </c>
      <c r="E222" s="15">
        <v>0</v>
      </c>
      <c r="F222" s="15">
        <v>0</v>
      </c>
      <c r="G222" s="15">
        <v>0.0423861852433281</v>
      </c>
    </row>
    <row r="223" spans="1:7" ht="14.25">
      <c r="A223" s="12" t="s">
        <v>21</v>
      </c>
      <c r="B223" s="15">
        <v>0.01726844583987441</v>
      </c>
      <c r="C223" s="15">
        <v>0.08529565672422815</v>
      </c>
      <c r="D223" s="15">
        <v>0.06593406593406594</v>
      </c>
      <c r="E223" s="15">
        <v>0.05599162742019885</v>
      </c>
      <c r="F223" s="15">
        <v>0.007849293563579277</v>
      </c>
      <c r="G223" s="15">
        <v>0.23233908948194662</v>
      </c>
    </row>
    <row r="224" spans="1:7" ht="14.25">
      <c r="A224" s="12" t="s">
        <v>22</v>
      </c>
      <c r="B224" s="15">
        <v>0</v>
      </c>
      <c r="C224" s="15">
        <v>0.01936159079016222</v>
      </c>
      <c r="D224" s="15">
        <v>0.032443746729461015</v>
      </c>
      <c r="E224" s="15">
        <v>0.0423861852433281</v>
      </c>
      <c r="F224" s="15">
        <v>0.007849293563579277</v>
      </c>
      <c r="G224" s="15">
        <v>0.10204081632653061</v>
      </c>
    </row>
    <row r="225" spans="1:7" ht="14.25">
      <c r="A225" s="12" t="s">
        <v>23</v>
      </c>
      <c r="B225" s="15">
        <v>0</v>
      </c>
      <c r="C225" s="15">
        <v>0.014652014652014652</v>
      </c>
      <c r="D225" s="15">
        <v>0.029304029304029304</v>
      </c>
      <c r="E225" s="15">
        <v>0.035583464154892726</v>
      </c>
      <c r="F225" s="15">
        <v>0.007326007326007326</v>
      </c>
      <c r="G225" s="15">
        <v>0.08686551543694401</v>
      </c>
    </row>
    <row r="226" spans="1:7" ht="14.25">
      <c r="A226" s="12" t="s">
        <v>14</v>
      </c>
      <c r="B226" s="15">
        <v>0.10779696493982208</v>
      </c>
      <c r="C226" s="15">
        <v>0.25588697017268447</v>
      </c>
      <c r="D226" s="15">
        <v>0.30612244897959184</v>
      </c>
      <c r="E226" s="15">
        <v>0.282574568288854</v>
      </c>
      <c r="F226" s="15">
        <v>0.047619047619047616</v>
      </c>
      <c r="G226" s="15">
        <v>1</v>
      </c>
    </row>
    <row r="227" spans="1:7" ht="14.25">
      <c r="A227" s="37"/>
      <c r="B227" s="38"/>
      <c r="C227" s="38"/>
      <c r="D227" s="38"/>
      <c r="E227" s="38"/>
      <c r="F227" s="38"/>
      <c r="G227" s="38"/>
    </row>
    <row r="228" spans="1:7" ht="14.25">
      <c r="A228" s="37"/>
      <c r="B228" s="38"/>
      <c r="C228" s="38"/>
      <c r="D228" s="38"/>
      <c r="E228" s="38"/>
      <c r="F228" s="38"/>
      <c r="G228" s="38"/>
    </row>
    <row r="229" spans="1:7" ht="14.25">
      <c r="A229" s="37"/>
      <c r="B229" s="38"/>
      <c r="C229" s="38"/>
      <c r="D229" s="38"/>
      <c r="E229" s="38"/>
      <c r="F229" s="38"/>
      <c r="G229" s="38"/>
    </row>
    <row r="230" spans="1:7" ht="14.25">
      <c r="A230" s="37"/>
      <c r="B230" s="38"/>
      <c r="C230" s="38"/>
      <c r="D230" s="38"/>
      <c r="E230" s="38"/>
      <c r="F230" s="38"/>
      <c r="G230" s="38"/>
    </row>
    <row r="231" ht="15"/>
    <row r="232" ht="15"/>
    <row r="233" ht="15"/>
    <row r="234" ht="15"/>
    <row r="235" ht="15"/>
    <row r="236" ht="15"/>
    <row r="237" ht="15"/>
    <row r="238" ht="15"/>
    <row r="239" ht="15"/>
    <row r="240" spans="1:4" ht="14.25">
      <c r="A240" s="9" t="s">
        <v>120</v>
      </c>
      <c r="B240" s="9"/>
      <c r="C240" s="9"/>
      <c r="D240" s="9"/>
    </row>
    <row r="241" spans="1:4" ht="14.25">
      <c r="A241" s="9"/>
      <c r="B241" s="31"/>
      <c r="C241" s="31"/>
      <c r="D241" s="31"/>
    </row>
    <row r="242" spans="1:4" ht="14.25">
      <c r="A242" s="12"/>
      <c r="B242" s="16">
        <v>2011</v>
      </c>
      <c r="C242" s="16">
        <v>2012</v>
      </c>
      <c r="D242" s="16">
        <v>2013</v>
      </c>
    </row>
    <row r="243" spans="1:4" ht="14.25">
      <c r="A243" s="12" t="s">
        <v>46</v>
      </c>
      <c r="B243" s="15">
        <v>0.13</v>
      </c>
      <c r="C243" s="15">
        <v>0.12</v>
      </c>
      <c r="D243" s="39">
        <v>0.10603674540682415</v>
      </c>
    </row>
    <row r="244" spans="1:4" ht="14.25">
      <c r="A244" s="12" t="s">
        <v>47</v>
      </c>
      <c r="B244" s="15">
        <v>0.28</v>
      </c>
      <c r="C244" s="15">
        <v>0.28</v>
      </c>
      <c r="D244" s="39">
        <v>0.25616797900262467</v>
      </c>
    </row>
    <row r="245" spans="1:4" ht="14.25">
      <c r="A245" s="12" t="s">
        <v>48</v>
      </c>
      <c r="B245" s="15">
        <v>0.3</v>
      </c>
      <c r="C245" s="15">
        <v>0.31</v>
      </c>
      <c r="D245" s="39">
        <v>0.30708661417322836</v>
      </c>
    </row>
    <row r="246" spans="1:4" ht="14.25">
      <c r="A246" s="12" t="s">
        <v>49</v>
      </c>
      <c r="B246" s="15">
        <v>0.26</v>
      </c>
      <c r="C246" s="15">
        <v>0.25</v>
      </c>
      <c r="D246" s="39">
        <v>0.28293963254593174</v>
      </c>
    </row>
    <row r="247" spans="1:4" ht="14.25">
      <c r="A247" s="12" t="s">
        <v>50</v>
      </c>
      <c r="B247" s="15">
        <v>0.04</v>
      </c>
      <c r="C247" s="15">
        <v>0.04</v>
      </c>
      <c r="D247" s="39">
        <v>0.047769028871391075</v>
      </c>
    </row>
    <row r="248" spans="1:4" ht="14.25">
      <c r="A248" s="12" t="s">
        <v>37</v>
      </c>
      <c r="B248" s="15">
        <v>1</v>
      </c>
      <c r="C248" s="15">
        <v>1</v>
      </c>
      <c r="D248" s="39">
        <v>1</v>
      </c>
    </row>
    <row r="249" spans="1:4" ht="14.25">
      <c r="A249" s="9"/>
      <c r="B249" s="31"/>
      <c r="C249" s="31"/>
      <c r="D249" s="46"/>
    </row>
    <row r="250" spans="1:4" ht="14.25">
      <c r="A250" s="9"/>
      <c r="B250" s="31"/>
      <c r="C250" s="31"/>
      <c r="D250" s="46"/>
    </row>
    <row r="251" ht="21">
      <c r="A251" s="47" t="s">
        <v>110</v>
      </c>
    </row>
    <row r="252" ht="21">
      <c r="A252" s="47"/>
    </row>
    <row r="253" ht="21">
      <c r="A253" s="47"/>
    </row>
    <row r="254" ht="21">
      <c r="A254" s="47"/>
    </row>
    <row r="255" ht="15"/>
    <row r="256" ht="15"/>
    <row r="257" spans="1:3" ht="14.25">
      <c r="A257" s="9" t="s">
        <v>121</v>
      </c>
      <c r="B257" s="9"/>
      <c r="C257" s="9"/>
    </row>
    <row r="258" spans="1:3" ht="14.25">
      <c r="A258" s="10"/>
      <c r="B258" s="10"/>
      <c r="C258" s="9"/>
    </row>
    <row r="259" spans="1:3" ht="14.25">
      <c r="A259" s="11" t="s">
        <v>53</v>
      </c>
      <c r="B259" s="40">
        <v>0.36473050758765047</v>
      </c>
      <c r="C259" s="9"/>
    </row>
    <row r="260" spans="1:3" ht="14.25">
      <c r="A260" s="12" t="s">
        <v>54</v>
      </c>
      <c r="B260" s="39">
        <v>0.2904238618524333</v>
      </c>
      <c r="C260" s="9"/>
    </row>
    <row r="261" spans="1:3" ht="14.25">
      <c r="A261" s="12" t="s">
        <v>55</v>
      </c>
      <c r="B261" s="39">
        <v>0.16692830978545264</v>
      </c>
      <c r="C261" s="9"/>
    </row>
    <row r="262" spans="1:3" ht="14.25">
      <c r="A262" s="12" t="s">
        <v>56</v>
      </c>
      <c r="B262" s="39">
        <v>0.10151753008895865</v>
      </c>
      <c r="C262" s="9"/>
    </row>
    <row r="263" spans="1:3" ht="14.25">
      <c r="A263" s="12" t="s">
        <v>57</v>
      </c>
      <c r="B263" s="39">
        <v>0.07639979068550497</v>
      </c>
      <c r="C263" s="9"/>
    </row>
    <row r="264" spans="1:3" ht="14.25">
      <c r="A264" s="12" t="s">
        <v>37</v>
      </c>
      <c r="B264" s="39">
        <v>1.0000000000000002</v>
      </c>
      <c r="C264" s="9"/>
    </row>
    <row r="267" spans="1:3" ht="14.25">
      <c r="A267" s="9" t="s">
        <v>122</v>
      </c>
      <c r="B267" s="9"/>
      <c r="C267" s="9"/>
    </row>
    <row r="268" spans="1:3" ht="14.25">
      <c r="A268" s="10"/>
      <c r="B268" s="10"/>
      <c r="C268" s="9"/>
    </row>
    <row r="269" spans="1:3" ht="14.25">
      <c r="A269" s="11" t="s">
        <v>109</v>
      </c>
      <c r="B269" s="40">
        <v>0.6807953950811093</v>
      </c>
      <c r="C269" s="9"/>
    </row>
    <row r="270" spans="1:3" ht="14.25">
      <c r="A270" s="12" t="s">
        <v>55</v>
      </c>
      <c r="B270" s="39">
        <v>0.17687074829931973</v>
      </c>
      <c r="C270" s="9"/>
    </row>
    <row r="271" spans="1:3" ht="14.25">
      <c r="A271" s="12" t="s">
        <v>56</v>
      </c>
      <c r="B271" s="39">
        <v>0.10308738880167452</v>
      </c>
      <c r="C271" s="9"/>
    </row>
    <row r="272" spans="1:3" ht="14.25">
      <c r="A272" s="12" t="s">
        <v>58</v>
      </c>
      <c r="B272" s="39">
        <v>0.03924646781789638</v>
      </c>
      <c r="C272" s="9"/>
    </row>
    <row r="273" spans="1:3" ht="14.25">
      <c r="A273" s="12" t="s">
        <v>37</v>
      </c>
      <c r="B273" s="39">
        <v>1</v>
      </c>
      <c r="C273" s="9"/>
    </row>
    <row r="274" spans="1:3" ht="14.25">
      <c r="A274" s="9"/>
      <c r="B274" s="9"/>
      <c r="C274" s="9"/>
    </row>
    <row r="275" spans="1:3" ht="14.25">
      <c r="A275" s="9"/>
      <c r="B275" s="9"/>
      <c r="C275" s="9"/>
    </row>
    <row r="276" spans="1:3" ht="21">
      <c r="A276" s="24" t="s">
        <v>59</v>
      </c>
      <c r="B276" s="9"/>
      <c r="C276" s="9"/>
    </row>
    <row r="279" spans="1:2" ht="14.25">
      <c r="A279" s="9" t="s">
        <v>123</v>
      </c>
      <c r="B279" s="9"/>
    </row>
    <row r="280" spans="1:2" ht="14.25">
      <c r="A280" s="9"/>
      <c r="B280" s="9"/>
    </row>
    <row r="281" spans="1:2" ht="14.25">
      <c r="A281" s="49" t="s">
        <v>43</v>
      </c>
      <c r="B281" s="50">
        <v>0.36787022501308225</v>
      </c>
    </row>
    <row r="282" spans="1:2" ht="14.25">
      <c r="A282" s="49" t="s">
        <v>44</v>
      </c>
      <c r="B282" s="51">
        <v>0.456305599162742</v>
      </c>
    </row>
    <row r="283" spans="1:2" ht="14.25">
      <c r="A283" s="49" t="s">
        <v>51</v>
      </c>
      <c r="B283" s="51">
        <v>0.17582417582417584</v>
      </c>
    </row>
    <row r="284" spans="1:2" ht="14.25">
      <c r="A284" s="49" t="s">
        <v>37</v>
      </c>
      <c r="B284" s="51">
        <v>1</v>
      </c>
    </row>
    <row r="287" spans="1:4" ht="14.25">
      <c r="A287" s="9" t="s">
        <v>124</v>
      </c>
      <c r="B287" s="31"/>
      <c r="C287" s="31"/>
      <c r="D287" s="31"/>
    </row>
    <row r="288" spans="1:4" ht="14.25">
      <c r="A288" s="9"/>
      <c r="B288" s="31"/>
      <c r="C288" s="31"/>
      <c r="D288" s="31"/>
    </row>
    <row r="289" spans="1:4" ht="14.25">
      <c r="A289" s="12"/>
      <c r="B289" s="15" t="s">
        <v>60</v>
      </c>
      <c r="C289" s="15" t="s">
        <v>61</v>
      </c>
      <c r="D289" s="15" t="s">
        <v>14</v>
      </c>
    </row>
    <row r="290" spans="1:4" ht="14.25">
      <c r="A290" s="12" t="s">
        <v>43</v>
      </c>
      <c r="B290" s="15">
        <v>0.22030350601779175</v>
      </c>
      <c r="C290" s="15">
        <v>0.14756671899529045</v>
      </c>
      <c r="D290" s="15">
        <v>0.36787022501308225</v>
      </c>
    </row>
    <row r="291" spans="1:4" ht="14.25">
      <c r="A291" s="12" t="s">
        <v>62</v>
      </c>
      <c r="B291" s="15">
        <v>0.24856096284667714</v>
      </c>
      <c r="C291" s="15">
        <v>0.20774463631606488</v>
      </c>
      <c r="D291" s="15">
        <v>0.456305599162742</v>
      </c>
    </row>
    <row r="292" spans="1:4" ht="14.25">
      <c r="A292" s="12" t="s">
        <v>51</v>
      </c>
      <c r="B292" s="15">
        <v>0.09576138147566719</v>
      </c>
      <c r="C292" s="15">
        <v>0.08006279434850863</v>
      </c>
      <c r="D292" s="15">
        <v>0.17582417582417584</v>
      </c>
    </row>
    <row r="293" ht="14.25">
      <c r="D293" s="48"/>
    </row>
    <row r="295" spans="1:4" ht="15">
      <c r="A295" s="9"/>
      <c r="B295" s="9"/>
      <c r="C295" s="9"/>
      <c r="D295" s="9"/>
    </row>
    <row r="296" spans="1:4" ht="15">
      <c r="A296" s="9"/>
      <c r="B296" s="9"/>
      <c r="C296" s="9"/>
      <c r="D296" s="9"/>
    </row>
    <row r="297" spans="1:4" ht="15">
      <c r="A297" s="9"/>
      <c r="B297" s="9"/>
      <c r="C297" s="9"/>
      <c r="D297" s="9"/>
    </row>
    <row r="298" spans="1:4" ht="15">
      <c r="A298" s="9"/>
      <c r="B298" s="9"/>
      <c r="C298" s="9"/>
      <c r="D298" s="9"/>
    </row>
    <row r="299" spans="1:4" ht="15">
      <c r="A299" s="9"/>
      <c r="B299" s="9"/>
      <c r="C299" s="9"/>
      <c r="D299" s="9"/>
    </row>
    <row r="300" spans="1:4" ht="14.25">
      <c r="A300" s="9" t="s">
        <v>125</v>
      </c>
      <c r="B300" s="9"/>
      <c r="C300" s="9"/>
      <c r="D300" s="9"/>
    </row>
    <row r="301" spans="1:4" ht="14.25">
      <c r="A301" s="9"/>
      <c r="B301" s="9"/>
      <c r="C301" s="9"/>
      <c r="D301" s="9"/>
    </row>
    <row r="302" spans="1:4" ht="14.25">
      <c r="A302" s="12" t="s">
        <v>63</v>
      </c>
      <c r="B302" s="12" t="s">
        <v>37</v>
      </c>
      <c r="C302" s="9"/>
      <c r="D302" s="9"/>
    </row>
    <row r="303" spans="1:4" ht="14.25">
      <c r="A303" s="12" t="s">
        <v>64</v>
      </c>
      <c r="B303" s="60">
        <v>547</v>
      </c>
      <c r="C303" s="9"/>
      <c r="D303" s="9"/>
    </row>
    <row r="304" spans="1:4" ht="14.25">
      <c r="A304" s="12" t="s">
        <v>65</v>
      </c>
      <c r="B304" s="60">
        <v>27</v>
      </c>
      <c r="C304" s="9"/>
      <c r="D304" s="9"/>
    </row>
    <row r="305" spans="1:4" ht="14.25">
      <c r="A305" s="12" t="s">
        <v>66</v>
      </c>
      <c r="B305" s="60">
        <v>8</v>
      </c>
      <c r="C305" s="9"/>
      <c r="D305" s="9"/>
    </row>
    <row r="306" spans="1:4" ht="14.25">
      <c r="A306" s="12" t="s">
        <v>67</v>
      </c>
      <c r="B306" s="60">
        <v>157</v>
      </c>
      <c r="C306" s="9"/>
      <c r="D306" s="9"/>
    </row>
    <row r="307" spans="1:4" ht="14.25">
      <c r="A307" s="12" t="s">
        <v>4</v>
      </c>
      <c r="B307" s="60">
        <v>49</v>
      </c>
      <c r="C307" s="9"/>
      <c r="D307" s="9"/>
    </row>
    <row r="308" spans="1:4" ht="14.25">
      <c r="A308" s="12" t="s">
        <v>14</v>
      </c>
      <c r="B308" s="60">
        <v>788</v>
      </c>
      <c r="C308" s="9"/>
      <c r="D308" s="9"/>
    </row>
    <row r="309" spans="1:4" ht="14.25">
      <c r="A309" s="9"/>
      <c r="B309" s="61"/>
      <c r="C309" s="9"/>
      <c r="D309" s="9"/>
    </row>
    <row r="310" spans="1:4" ht="14.25">
      <c r="A310" s="9" t="s">
        <v>126</v>
      </c>
      <c r="B310" s="9"/>
      <c r="C310" s="9"/>
      <c r="D310" s="9"/>
    </row>
    <row r="311" spans="1:4" ht="14.25">
      <c r="A311" s="9"/>
      <c r="B311" s="9"/>
      <c r="C311" s="9"/>
      <c r="D311" s="9"/>
    </row>
    <row r="312" spans="1:4" ht="14.25">
      <c r="A312" s="12" t="s">
        <v>63</v>
      </c>
      <c r="B312" s="12" t="s">
        <v>12</v>
      </c>
      <c r="C312" s="12" t="s">
        <v>13</v>
      </c>
      <c r="D312" s="12" t="s">
        <v>14</v>
      </c>
    </row>
    <row r="313" spans="1:4" ht="14.25">
      <c r="A313" s="12" t="s">
        <v>64</v>
      </c>
      <c r="B313" s="16">
        <v>315</v>
      </c>
      <c r="C313" s="16">
        <v>232</v>
      </c>
      <c r="D313" s="16">
        <v>547</v>
      </c>
    </row>
    <row r="314" spans="1:4" ht="14.25">
      <c r="A314" s="12" t="s">
        <v>65</v>
      </c>
      <c r="B314" s="16">
        <v>16</v>
      </c>
      <c r="C314" s="16">
        <v>11</v>
      </c>
      <c r="D314" s="16">
        <v>27</v>
      </c>
    </row>
    <row r="315" spans="1:4" ht="14.25">
      <c r="A315" s="12" t="s">
        <v>66</v>
      </c>
      <c r="B315" s="16">
        <v>4</v>
      </c>
      <c r="C315" s="16">
        <v>4</v>
      </c>
      <c r="D315" s="16">
        <v>8</v>
      </c>
    </row>
    <row r="316" spans="1:4" ht="14.25">
      <c r="A316" s="12" t="s">
        <v>67</v>
      </c>
      <c r="B316" s="16">
        <v>106</v>
      </c>
      <c r="C316" s="16">
        <v>51</v>
      </c>
      <c r="D316" s="16">
        <v>157</v>
      </c>
    </row>
    <row r="317" spans="1:4" ht="14.25">
      <c r="A317" s="12" t="s">
        <v>4</v>
      </c>
      <c r="B317" s="16">
        <v>35</v>
      </c>
      <c r="C317" s="16">
        <v>14</v>
      </c>
      <c r="D317" s="16">
        <v>49</v>
      </c>
    </row>
    <row r="318" spans="1:4" ht="14.25">
      <c r="A318" s="12" t="s">
        <v>14</v>
      </c>
      <c r="B318" s="16">
        <v>476</v>
      </c>
      <c r="C318" s="16">
        <v>312</v>
      </c>
      <c r="D318" s="16">
        <v>788</v>
      </c>
    </row>
    <row r="319" spans="1:4" ht="14.25">
      <c r="A319" s="9"/>
      <c r="B319" s="9"/>
      <c r="C319" s="9"/>
      <c r="D319" s="9"/>
    </row>
    <row r="321" spans="1:5" ht="14.25">
      <c r="A321" s="9" t="s">
        <v>127</v>
      </c>
      <c r="B321" s="9"/>
      <c r="C321" s="9"/>
      <c r="D321" s="9"/>
      <c r="E321" s="9"/>
    </row>
    <row r="322" spans="1:5" ht="14.25">
      <c r="A322" s="30"/>
      <c r="B322" s="30"/>
      <c r="C322" s="30"/>
      <c r="D322" s="30"/>
      <c r="E322" s="30"/>
    </row>
    <row r="323" spans="1:5" ht="14.25">
      <c r="A323" s="27"/>
      <c r="B323" s="27" t="s">
        <v>43</v>
      </c>
      <c r="C323" s="27" t="s">
        <v>44</v>
      </c>
      <c r="D323" s="27" t="s">
        <v>51</v>
      </c>
      <c r="E323" s="27" t="s">
        <v>37</v>
      </c>
    </row>
    <row r="324" spans="1:5" ht="14.25">
      <c r="A324" s="27" t="s">
        <v>2</v>
      </c>
      <c r="B324" s="3">
        <v>0.3302207130730051</v>
      </c>
      <c r="C324" s="3">
        <v>0.4906621392190153</v>
      </c>
      <c r="D324" s="3">
        <v>0.17911714770797962</v>
      </c>
      <c r="E324" s="3">
        <v>1</v>
      </c>
    </row>
    <row r="325" spans="1:5" ht="14.25">
      <c r="A325" s="27" t="s">
        <v>3</v>
      </c>
      <c r="B325" s="3">
        <v>0.4231354642313546</v>
      </c>
      <c r="C325" s="3">
        <v>0.4063926940639269</v>
      </c>
      <c r="D325" s="3">
        <v>0.1704718417047184</v>
      </c>
      <c r="E325" s="3">
        <v>1</v>
      </c>
    </row>
    <row r="326" spans="1:5" ht="14.25">
      <c r="A326" s="27" t="s">
        <v>4</v>
      </c>
      <c r="B326" s="3">
        <v>0.4736842105263158</v>
      </c>
      <c r="C326" s="3">
        <v>0.35526315789473684</v>
      </c>
      <c r="D326" s="3">
        <v>0.17105263157894737</v>
      </c>
      <c r="E326" s="3">
        <v>1</v>
      </c>
    </row>
    <row r="330" spans="1:5" ht="21">
      <c r="A330" s="7" t="s">
        <v>68</v>
      </c>
      <c r="B330" s="19"/>
      <c r="C330" s="19"/>
      <c r="D330" s="19"/>
      <c r="E330" s="19"/>
    </row>
    <row r="331" spans="1:5" ht="20.25">
      <c r="A331" s="7"/>
      <c r="B331" s="19"/>
      <c r="C331" s="19"/>
      <c r="D331" s="19"/>
      <c r="E331" s="19"/>
    </row>
    <row r="332" spans="1:5" ht="20.25">
      <c r="A332" s="7"/>
      <c r="B332" s="19"/>
      <c r="C332" s="19"/>
      <c r="D332" s="19"/>
      <c r="E332" s="19"/>
    </row>
    <row r="333" spans="1:5" ht="20.25">
      <c r="A333" s="7"/>
      <c r="B333" s="19"/>
      <c r="C333" s="19"/>
      <c r="D333" s="19"/>
      <c r="E333" s="19"/>
    </row>
    <row r="334" spans="1:5" ht="20.25">
      <c r="A334" s="7"/>
      <c r="B334" s="19"/>
      <c r="C334" s="19"/>
      <c r="D334" s="19"/>
      <c r="E334" s="19"/>
    </row>
    <row r="335" spans="1:5" ht="20.25">
      <c r="A335" s="7"/>
      <c r="B335" s="19"/>
      <c r="C335" s="19"/>
      <c r="D335" s="19"/>
      <c r="E335" s="19"/>
    </row>
    <row r="336" spans="1:5" ht="15">
      <c r="A336" s="19"/>
      <c r="B336" s="19"/>
      <c r="C336" s="19"/>
      <c r="D336" s="19"/>
      <c r="E336" s="19"/>
    </row>
    <row r="337" spans="1:5" ht="14.25">
      <c r="A337" s="9" t="s">
        <v>128</v>
      </c>
      <c r="B337" s="9"/>
      <c r="C337" s="9"/>
      <c r="D337" s="9"/>
      <c r="E337" s="19"/>
    </row>
    <row r="338" spans="1:5" ht="14.25">
      <c r="A338" s="9"/>
      <c r="B338" s="9"/>
      <c r="C338" s="9"/>
      <c r="D338" s="9"/>
      <c r="E338" s="19"/>
    </row>
    <row r="339" spans="1:4" ht="14.25">
      <c r="A339" s="12" t="s">
        <v>69</v>
      </c>
      <c r="B339" s="12" t="s">
        <v>70</v>
      </c>
      <c r="C339" s="12" t="s">
        <v>14</v>
      </c>
      <c r="D339" s="19"/>
    </row>
    <row r="340" spans="1:4" ht="14.25">
      <c r="A340" s="15">
        <v>0.858189429618001</v>
      </c>
      <c r="B340" s="15">
        <v>0.14181057038199896</v>
      </c>
      <c r="C340" s="15">
        <v>1</v>
      </c>
      <c r="D340" s="19"/>
    </row>
    <row r="341" spans="1:5" ht="14.25">
      <c r="A341" s="9"/>
      <c r="B341" s="9"/>
      <c r="C341" s="9"/>
      <c r="D341" s="9"/>
      <c r="E341" s="19"/>
    </row>
    <row r="342" spans="1:5" ht="14.25">
      <c r="A342" s="9"/>
      <c r="B342" s="9"/>
      <c r="C342" s="9"/>
      <c r="D342" s="9"/>
      <c r="E342" s="19"/>
    </row>
    <row r="343" spans="1:5" ht="14.25">
      <c r="A343" s="9" t="s">
        <v>129</v>
      </c>
      <c r="B343" s="9"/>
      <c r="C343" s="9"/>
      <c r="D343" s="9"/>
      <c r="E343" s="19"/>
    </row>
    <row r="344" spans="1:5" ht="14.25">
      <c r="A344" s="9"/>
      <c r="B344" s="9"/>
      <c r="C344" s="9"/>
      <c r="D344" s="9"/>
      <c r="E344" s="19"/>
    </row>
    <row r="345" spans="1:5" ht="14.25">
      <c r="A345" s="12" t="s">
        <v>42</v>
      </c>
      <c r="B345" s="12" t="s">
        <v>69</v>
      </c>
      <c r="C345" s="12" t="s">
        <v>70</v>
      </c>
      <c r="D345" s="12" t="s">
        <v>14</v>
      </c>
      <c r="E345" s="19"/>
    </row>
    <row r="346" spans="1:5" ht="14.25">
      <c r="A346" s="12" t="s">
        <v>16</v>
      </c>
      <c r="B346" s="15">
        <v>0.808695652173913</v>
      </c>
      <c r="C346" s="15">
        <v>0.19130434782608696</v>
      </c>
      <c r="D346" s="15">
        <v>1</v>
      </c>
      <c r="E346" s="19"/>
    </row>
    <row r="347" spans="1:5" ht="14.25">
      <c r="A347" s="12" t="s">
        <v>17</v>
      </c>
      <c r="B347" s="15">
        <v>0.8675496688741722</v>
      </c>
      <c r="C347" s="15">
        <v>0.13245033112582782</v>
      </c>
      <c r="D347" s="15">
        <v>1</v>
      </c>
      <c r="E347" s="19"/>
    </row>
    <row r="348" spans="1:5" ht="14.25">
      <c r="A348" s="12" t="s">
        <v>18</v>
      </c>
      <c r="B348" s="15">
        <v>0.8802816901408451</v>
      </c>
      <c r="C348" s="15">
        <v>0.11971830985915492</v>
      </c>
      <c r="D348" s="15">
        <v>1</v>
      </c>
      <c r="E348" s="19"/>
    </row>
    <row r="349" spans="1:5" ht="14.25">
      <c r="A349" s="12" t="s">
        <v>19</v>
      </c>
      <c r="B349" s="15">
        <v>0.845679012345679</v>
      </c>
      <c r="C349" s="15">
        <v>0.15432098765432098</v>
      </c>
      <c r="D349" s="15">
        <v>1</v>
      </c>
      <c r="E349" s="19"/>
    </row>
    <row r="350" spans="1:5" ht="14.25">
      <c r="A350" s="12" t="s">
        <v>20</v>
      </c>
      <c r="B350" s="15">
        <v>0.9506172839506173</v>
      </c>
      <c r="C350" s="15">
        <v>0.04938271604938271</v>
      </c>
      <c r="D350" s="15">
        <v>1</v>
      </c>
      <c r="E350" s="19"/>
    </row>
    <row r="351" spans="1:5" ht="14.25">
      <c r="A351" s="12" t="s">
        <v>21</v>
      </c>
      <c r="B351" s="15">
        <v>0.8581081081081081</v>
      </c>
      <c r="C351" s="15">
        <v>0.14189189189189189</v>
      </c>
      <c r="D351" s="15">
        <v>1</v>
      </c>
      <c r="E351" s="19"/>
    </row>
    <row r="352" spans="1:5" ht="14.25">
      <c r="A352" s="12" t="s">
        <v>22</v>
      </c>
      <c r="B352" s="15">
        <v>0.8</v>
      </c>
      <c r="C352" s="15">
        <v>0.2</v>
      </c>
      <c r="D352" s="15">
        <v>1</v>
      </c>
      <c r="E352" s="19"/>
    </row>
    <row r="353" spans="1:5" ht="14.25">
      <c r="A353" s="12" t="s">
        <v>23</v>
      </c>
      <c r="B353" s="15">
        <v>0.8855421686746988</v>
      </c>
      <c r="C353" s="15">
        <v>0.1144578313253012</v>
      </c>
      <c r="D353" s="15">
        <v>1</v>
      </c>
      <c r="E353" s="19"/>
    </row>
    <row r="354" spans="1:5" ht="14.25">
      <c r="A354" s="12" t="s">
        <v>14</v>
      </c>
      <c r="B354" s="15">
        <v>0.858189429618001</v>
      </c>
      <c r="C354" s="15">
        <v>0.14181057038199896</v>
      </c>
      <c r="D354" s="15">
        <v>1</v>
      </c>
      <c r="E354" s="19"/>
    </row>
    <row r="355" spans="1:5" ht="14.25">
      <c r="A355" s="9"/>
      <c r="B355" s="9"/>
      <c r="C355" s="9"/>
      <c r="D355" s="9"/>
      <c r="E355" s="19"/>
    </row>
    <row r="356" spans="1:5" ht="14.25">
      <c r="A356" s="9"/>
      <c r="B356" s="9"/>
      <c r="C356" s="9"/>
      <c r="D356" s="9"/>
      <c r="E356" s="19"/>
    </row>
    <row r="357" spans="1:5" ht="14.25">
      <c r="A357" s="9" t="s">
        <v>130</v>
      </c>
      <c r="B357" s="9"/>
      <c r="C357" s="9"/>
      <c r="D357" s="9"/>
      <c r="E357" s="19"/>
    </row>
    <row r="358" spans="1:5" ht="14.25">
      <c r="A358" s="9"/>
      <c r="B358" s="9"/>
      <c r="C358" s="9"/>
      <c r="D358" s="9"/>
      <c r="E358" s="19"/>
    </row>
    <row r="359" spans="1:5" ht="14.25">
      <c r="A359" s="12" t="s">
        <v>42</v>
      </c>
      <c r="B359" s="12" t="s">
        <v>69</v>
      </c>
      <c r="C359" s="12" t="s">
        <v>70</v>
      </c>
      <c r="D359" s="12" t="s">
        <v>14</v>
      </c>
      <c r="E359" s="19"/>
    </row>
    <row r="360" spans="1:5" ht="14.25">
      <c r="A360" s="12" t="s">
        <v>23</v>
      </c>
      <c r="B360" s="15">
        <v>0.8855421686746988</v>
      </c>
      <c r="C360" s="15">
        <v>0.1144578313253012</v>
      </c>
      <c r="D360" s="15">
        <v>1</v>
      </c>
      <c r="E360" s="19"/>
    </row>
    <row r="361" spans="1:5" ht="14.25">
      <c r="A361" s="12" t="s">
        <v>14</v>
      </c>
      <c r="B361" s="15">
        <v>0.8855421686746988</v>
      </c>
      <c r="C361" s="15">
        <v>0.1144578313253012</v>
      </c>
      <c r="D361" s="15">
        <v>1</v>
      </c>
      <c r="E361" s="19"/>
    </row>
    <row r="362" spans="1:5" ht="14.25">
      <c r="A362" s="9"/>
      <c r="B362" s="9"/>
      <c r="C362" s="9"/>
      <c r="D362" s="9"/>
      <c r="E362" s="19"/>
    </row>
    <row r="363" spans="1:5" ht="14.25">
      <c r="A363" s="9"/>
      <c r="B363" s="9"/>
      <c r="C363" s="9"/>
      <c r="D363" s="9"/>
      <c r="E363" s="19"/>
    </row>
    <row r="364" spans="1:3" ht="14.25">
      <c r="A364" s="41"/>
      <c r="B364" s="41"/>
      <c r="C364" s="41"/>
    </row>
    <row r="365" spans="1:3" ht="21">
      <c r="A365" s="42" t="s">
        <v>93</v>
      </c>
      <c r="B365" s="41"/>
      <c r="C365" s="41"/>
    </row>
    <row r="366" spans="1:3" ht="20.25">
      <c r="A366" s="42"/>
      <c r="B366" s="41"/>
      <c r="C366" s="41"/>
    </row>
    <row r="367" spans="1:3" ht="20.25">
      <c r="A367" s="42"/>
      <c r="B367" s="41"/>
      <c r="C367" s="41"/>
    </row>
    <row r="368" spans="1:3" ht="20.25">
      <c r="A368" s="42"/>
      <c r="B368" s="41"/>
      <c r="C368" s="41"/>
    </row>
    <row r="369" spans="1:3" ht="20.25">
      <c r="A369" s="42"/>
      <c r="B369" s="41"/>
      <c r="C369" s="41"/>
    </row>
    <row r="370" spans="1:3" ht="15">
      <c r="A370" s="41"/>
      <c r="B370" s="41"/>
      <c r="C370" s="41"/>
    </row>
    <row r="371" spans="1:2" ht="14.25">
      <c r="A371" s="9" t="s">
        <v>131</v>
      </c>
      <c r="B371" s="9"/>
    </row>
    <row r="372" spans="1:2" ht="14.25">
      <c r="A372" s="9"/>
      <c r="B372" s="9"/>
    </row>
    <row r="373" spans="1:2" ht="14.25">
      <c r="A373" s="12" t="s">
        <v>79</v>
      </c>
      <c r="B373" s="15">
        <v>0.117039586919105</v>
      </c>
    </row>
    <row r="374" spans="1:2" ht="14.25">
      <c r="A374" s="12" t="s">
        <v>80</v>
      </c>
      <c r="B374" s="15">
        <v>0.20309810671256454</v>
      </c>
    </row>
    <row r="375" spans="1:2" ht="14.25">
      <c r="A375" s="12" t="s">
        <v>81</v>
      </c>
      <c r="B375" s="15">
        <v>0.034423407917383825</v>
      </c>
    </row>
    <row r="376" spans="1:2" ht="14.25">
      <c r="A376" s="12" t="s">
        <v>82</v>
      </c>
      <c r="B376" s="15">
        <v>0.018932874354561098</v>
      </c>
    </row>
    <row r="377" spans="1:2" ht="14.25">
      <c r="A377" s="12" t="s">
        <v>83</v>
      </c>
      <c r="B377" s="15">
        <v>0.5576592082616179</v>
      </c>
    </row>
    <row r="378" spans="1:2" ht="14.25">
      <c r="A378" s="12" t="s">
        <v>84</v>
      </c>
      <c r="B378" s="15">
        <v>0.06540447504302926</v>
      </c>
    </row>
    <row r="379" spans="1:2" ht="14.25">
      <c r="A379" s="12" t="s">
        <v>5</v>
      </c>
      <c r="B379" s="15">
        <v>0.9965576592082616</v>
      </c>
    </row>
    <row r="382" spans="1:5" ht="14.25">
      <c r="A382" s="9" t="s">
        <v>132</v>
      </c>
      <c r="B382" s="9"/>
      <c r="C382" s="9"/>
      <c r="D382" s="9"/>
      <c r="E382" s="9"/>
    </row>
    <row r="383" spans="1:5" ht="14.25">
      <c r="A383" s="9"/>
      <c r="B383" s="9"/>
      <c r="C383" s="9"/>
      <c r="D383" s="9"/>
      <c r="E383" s="9"/>
    </row>
    <row r="384" spans="1:3" ht="14.25">
      <c r="A384" s="12"/>
      <c r="B384" s="43">
        <v>2013</v>
      </c>
      <c r="C384" s="26">
        <v>2012</v>
      </c>
    </row>
    <row r="385" spans="1:3" ht="14.25">
      <c r="A385" s="12" t="s">
        <v>46</v>
      </c>
      <c r="B385" s="2">
        <v>0.15834767641996558</v>
      </c>
      <c r="C385" s="2">
        <v>0.17861339600470036</v>
      </c>
    </row>
    <row r="386" spans="1:3" ht="14.25">
      <c r="A386" s="12" t="s">
        <v>47</v>
      </c>
      <c r="B386" s="2">
        <v>0.30120481927710846</v>
      </c>
      <c r="C386" s="2">
        <v>0.3078730904817861</v>
      </c>
    </row>
    <row r="387" spans="1:3" ht="14.25">
      <c r="A387" s="12" t="s">
        <v>48</v>
      </c>
      <c r="B387" s="2">
        <v>0.26161790017211706</v>
      </c>
      <c r="C387" s="2">
        <v>0.2244418331374853</v>
      </c>
    </row>
    <row r="388" spans="1:3" ht="14.25">
      <c r="A388" s="12" t="s">
        <v>49</v>
      </c>
      <c r="B388" s="2">
        <v>0.2082616179001721</v>
      </c>
      <c r="C388" s="2">
        <v>0.21151586368977673</v>
      </c>
    </row>
    <row r="389" spans="1:3" ht="14.25">
      <c r="A389" s="12" t="s">
        <v>85</v>
      </c>
      <c r="B389" s="2">
        <v>0.07056798623063683</v>
      </c>
      <c r="C389" s="2">
        <v>0.07755581668625147</v>
      </c>
    </row>
    <row r="390" spans="1:3" ht="14.25">
      <c r="A390" s="12" t="s">
        <v>37</v>
      </c>
      <c r="B390" s="2">
        <v>1</v>
      </c>
      <c r="C390" s="2">
        <v>1</v>
      </c>
    </row>
    <row r="393" spans="1:5" ht="14.25">
      <c r="A393" s="9" t="s">
        <v>133</v>
      </c>
      <c r="B393" s="9"/>
      <c r="C393" s="9"/>
      <c r="D393" s="9"/>
      <c r="E393" s="9"/>
    </row>
    <row r="394" spans="1:5" ht="14.25">
      <c r="A394" s="9"/>
      <c r="B394" s="9"/>
      <c r="C394" s="9"/>
      <c r="D394" s="9"/>
      <c r="E394" s="9"/>
    </row>
    <row r="395" spans="1:3" ht="14.25">
      <c r="A395" s="14"/>
      <c r="B395" s="26">
        <v>2013</v>
      </c>
      <c r="C395" s="26">
        <v>2012</v>
      </c>
    </row>
    <row r="396" spans="1:3" ht="14.25">
      <c r="A396" s="14" t="s">
        <v>43</v>
      </c>
      <c r="B396" s="2">
        <v>0.058519793459552494</v>
      </c>
      <c r="C396" s="2">
        <v>0.055229142185663924</v>
      </c>
    </row>
    <row r="397" spans="1:3" ht="14.25">
      <c r="A397" s="14" t="s">
        <v>44</v>
      </c>
      <c r="B397" s="2">
        <v>0.8709122203098106</v>
      </c>
      <c r="C397" s="2">
        <v>0.8554641598119859</v>
      </c>
    </row>
    <row r="398" spans="1:3" ht="14.25">
      <c r="A398" s="14" t="s">
        <v>55</v>
      </c>
      <c r="B398" s="2">
        <v>0.07056798623063683</v>
      </c>
      <c r="C398" s="2">
        <v>0.08930669800235018</v>
      </c>
    </row>
    <row r="399" spans="1:3" ht="14.25">
      <c r="A399" s="14" t="s">
        <v>5</v>
      </c>
      <c r="B399" s="2">
        <v>1</v>
      </c>
      <c r="C399" s="2">
        <v>1</v>
      </c>
    </row>
    <row r="402" spans="1:5" ht="14.25">
      <c r="A402" s="9" t="s">
        <v>134</v>
      </c>
      <c r="B402" s="9"/>
      <c r="C402" s="9"/>
      <c r="D402" s="9"/>
      <c r="E402" s="9"/>
    </row>
    <row r="403" spans="1:5" ht="14.25">
      <c r="A403" s="9"/>
      <c r="B403" s="9"/>
      <c r="C403" s="9"/>
      <c r="D403" s="9"/>
      <c r="E403" s="9"/>
    </row>
    <row r="404" spans="1:3" ht="14.25">
      <c r="A404" s="14"/>
      <c r="B404" s="26">
        <v>2013</v>
      </c>
      <c r="C404" s="26">
        <v>2012</v>
      </c>
    </row>
    <row r="405" spans="1:3" ht="14.25">
      <c r="A405" s="14" t="s">
        <v>12</v>
      </c>
      <c r="B405" s="2">
        <v>0.5731497418244407</v>
      </c>
      <c r="C405" s="2">
        <v>0.5722679200940071</v>
      </c>
    </row>
    <row r="406" spans="1:3" ht="14.25">
      <c r="A406" s="14" t="s">
        <v>13</v>
      </c>
      <c r="B406" s="2">
        <v>0.4268502581755594</v>
      </c>
      <c r="C406" s="2">
        <v>0.42773207990599293</v>
      </c>
    </row>
    <row r="407" spans="1:3" ht="14.25">
      <c r="A407" s="14" t="s">
        <v>5</v>
      </c>
      <c r="B407" s="2">
        <v>1</v>
      </c>
      <c r="C407" s="2">
        <v>1</v>
      </c>
    </row>
    <row r="410" spans="1:5" ht="14.25">
      <c r="A410" s="9" t="s">
        <v>135</v>
      </c>
      <c r="B410" s="9"/>
      <c r="C410" s="9"/>
      <c r="D410" s="9"/>
      <c r="E410" s="9"/>
    </row>
    <row r="411" spans="1:5" ht="14.25">
      <c r="A411" s="9"/>
      <c r="B411" s="9"/>
      <c r="C411" s="9"/>
      <c r="D411" s="9"/>
      <c r="E411" s="9"/>
    </row>
    <row r="412" spans="1:3" ht="14.25">
      <c r="A412" s="14"/>
      <c r="B412" s="26">
        <v>2013</v>
      </c>
      <c r="C412" s="26">
        <v>2012</v>
      </c>
    </row>
    <row r="413" spans="1:3" ht="14.25">
      <c r="A413" s="14" t="s">
        <v>31</v>
      </c>
      <c r="B413" s="2">
        <v>0.7917383820998278</v>
      </c>
      <c r="C413" s="2">
        <v>0.7755581668625147</v>
      </c>
    </row>
    <row r="414" spans="1:3" ht="14.25">
      <c r="A414" s="14" t="s">
        <v>40</v>
      </c>
      <c r="B414" s="2">
        <v>0.1342512908777969</v>
      </c>
      <c r="C414" s="2">
        <v>0.12808460634547592</v>
      </c>
    </row>
    <row r="415" spans="1:3" ht="14.25">
      <c r="A415" s="14" t="s">
        <v>55</v>
      </c>
      <c r="B415" s="2">
        <v>0.07401032702237521</v>
      </c>
      <c r="C415" s="2">
        <v>0.0963572267920094</v>
      </c>
    </row>
    <row r="416" spans="1:3" ht="14.25">
      <c r="A416" s="14" t="s">
        <v>5</v>
      </c>
      <c r="B416" s="2">
        <v>0.9999999999999999</v>
      </c>
      <c r="C416" s="2">
        <v>1</v>
      </c>
    </row>
    <row r="419" spans="1:5" ht="14.25">
      <c r="A419" s="9" t="s">
        <v>136</v>
      </c>
      <c r="B419" s="9"/>
      <c r="C419" s="9"/>
      <c r="D419" s="9"/>
      <c r="E419" s="9"/>
    </row>
    <row r="420" spans="1:5" ht="14.25">
      <c r="A420" s="9"/>
      <c r="B420" s="9"/>
      <c r="C420" s="9"/>
      <c r="D420" s="9"/>
      <c r="E420" s="9"/>
    </row>
    <row r="421" spans="1:3" ht="14.25">
      <c r="A421" s="14"/>
      <c r="B421" s="26">
        <v>2013</v>
      </c>
      <c r="C421" s="26">
        <v>2012</v>
      </c>
    </row>
    <row r="422" spans="1:3" ht="14.25">
      <c r="A422" s="14" t="s">
        <v>16</v>
      </c>
      <c r="B422" s="2">
        <v>0.06884681583476764</v>
      </c>
      <c r="C422" s="2">
        <v>0.0881316098707403</v>
      </c>
    </row>
    <row r="423" spans="1:3" ht="14.25">
      <c r="A423" s="14" t="s">
        <v>17</v>
      </c>
      <c r="B423" s="2">
        <v>0.16179001721170397</v>
      </c>
      <c r="C423" s="2">
        <v>0.16216216216216217</v>
      </c>
    </row>
    <row r="424" spans="1:3" ht="14.25">
      <c r="A424" s="14" t="s">
        <v>18</v>
      </c>
      <c r="B424" s="2">
        <v>0.13253012048192772</v>
      </c>
      <c r="C424" s="2">
        <v>0.13513513513513514</v>
      </c>
    </row>
    <row r="425" spans="1:3" ht="14.25">
      <c r="A425" s="14" t="s">
        <v>19</v>
      </c>
      <c r="B425" s="2">
        <v>0.16351118760757316</v>
      </c>
      <c r="C425" s="2">
        <v>0.1562867215041128</v>
      </c>
    </row>
    <row r="426" spans="1:3" ht="14.25">
      <c r="A426" s="14" t="s">
        <v>86</v>
      </c>
      <c r="B426" s="2">
        <v>0.05335628227194492</v>
      </c>
      <c r="C426" s="2">
        <v>0.0481786133960047</v>
      </c>
    </row>
    <row r="427" spans="1:3" ht="14.25">
      <c r="A427" s="14" t="s">
        <v>87</v>
      </c>
      <c r="B427" s="2">
        <v>0.19104991394148021</v>
      </c>
      <c r="C427" s="2">
        <v>0.1797884841363102</v>
      </c>
    </row>
    <row r="428" spans="1:3" ht="14.25">
      <c r="A428" s="14" t="s">
        <v>88</v>
      </c>
      <c r="B428" s="2">
        <v>0.11876075731497418</v>
      </c>
      <c r="C428" s="2">
        <v>0.11398354876615746</v>
      </c>
    </row>
    <row r="429" spans="1:3" ht="14.25">
      <c r="A429" s="14" t="s">
        <v>23</v>
      </c>
      <c r="B429" s="2">
        <v>0.11015490533562823</v>
      </c>
      <c r="C429" s="2">
        <v>0.11633372502937721</v>
      </c>
    </row>
    <row r="430" spans="1:3" ht="14.25">
      <c r="A430" s="14" t="s">
        <v>37</v>
      </c>
      <c r="B430" s="2">
        <v>0.9999999999999999</v>
      </c>
      <c r="C430" s="2">
        <v>1</v>
      </c>
    </row>
    <row r="434" s="41" customFormat="1" ht="21">
      <c r="A434" s="42" t="s">
        <v>89</v>
      </c>
    </row>
    <row r="435" s="41" customFormat="1" ht="20.25">
      <c r="A435" s="42"/>
    </row>
    <row r="436" s="41" customFormat="1" ht="20.25">
      <c r="A436" s="42"/>
    </row>
    <row r="437" s="41" customFormat="1" ht="20.25">
      <c r="A437" s="42"/>
    </row>
    <row r="438" s="41" customFormat="1" ht="20.25">
      <c r="A438" s="42"/>
    </row>
    <row r="439" s="41" customFormat="1" ht="20.25">
      <c r="A439" s="42"/>
    </row>
    <row r="440" s="41" customFormat="1" ht="14.25"/>
    <row r="441" s="41" customFormat="1" ht="13.5">
      <c r="A441" s="41" t="s">
        <v>137</v>
      </c>
    </row>
    <row r="442" s="41" customFormat="1" ht="13.5"/>
    <row r="443" spans="1:2" s="41" customFormat="1" ht="13.5">
      <c r="A443" s="44" t="s">
        <v>13</v>
      </c>
      <c r="B443" s="44">
        <v>3</v>
      </c>
    </row>
    <row r="444" spans="1:2" s="41" customFormat="1" ht="13.5">
      <c r="A444" s="44" t="s">
        <v>12</v>
      </c>
      <c r="B444" s="44">
        <v>5</v>
      </c>
    </row>
    <row r="445" s="41" customFormat="1" ht="13.5"/>
    <row r="446" s="41" customFormat="1" ht="13.5"/>
    <row r="447" s="41" customFormat="1" ht="13.5">
      <c r="A447" s="41" t="s">
        <v>138</v>
      </c>
    </row>
    <row r="448" s="41" customFormat="1" ht="13.5"/>
    <row r="449" spans="1:2" s="41" customFormat="1" ht="13.5">
      <c r="A449" s="44" t="s">
        <v>34</v>
      </c>
      <c r="B449" s="44">
        <v>0</v>
      </c>
    </row>
    <row r="450" spans="1:2" s="41" customFormat="1" ht="13.5">
      <c r="A450" s="44" t="s">
        <v>40</v>
      </c>
      <c r="B450" s="44">
        <v>4</v>
      </c>
    </row>
    <row r="451" spans="1:2" s="41" customFormat="1" ht="13.5">
      <c r="A451" s="44" t="s">
        <v>31</v>
      </c>
      <c r="B451" s="44">
        <v>4</v>
      </c>
    </row>
    <row r="452" s="41" customFormat="1" ht="13.5"/>
    <row r="453" s="41" customFormat="1" ht="13.5"/>
    <row r="454" s="41" customFormat="1" ht="13.5">
      <c r="A454" s="41" t="s">
        <v>139</v>
      </c>
    </row>
    <row r="455" s="41" customFormat="1" ht="13.5"/>
    <row r="456" spans="1:2" s="41" customFormat="1" ht="13.5">
      <c r="A456" s="44" t="s">
        <v>23</v>
      </c>
      <c r="B456" s="44">
        <v>0</v>
      </c>
    </row>
    <row r="457" spans="1:2" s="41" customFormat="1" ht="13.5">
      <c r="A457" s="44" t="s">
        <v>90</v>
      </c>
      <c r="B457" s="44">
        <v>0</v>
      </c>
    </row>
    <row r="458" spans="1:2" s="41" customFormat="1" ht="13.5">
      <c r="A458" s="44" t="s">
        <v>91</v>
      </c>
      <c r="B458" s="44">
        <v>3</v>
      </c>
    </row>
    <row r="459" spans="1:2" s="41" customFormat="1" ht="13.5">
      <c r="A459" s="44" t="s">
        <v>92</v>
      </c>
      <c r="B459" s="44">
        <v>5</v>
      </c>
    </row>
    <row r="460" s="41" customFormat="1" ht="13.5"/>
    <row r="461" s="41" customFormat="1" ht="13.5"/>
    <row r="462" s="41" customFormat="1" ht="13.5">
      <c r="A462" s="41" t="s">
        <v>140</v>
      </c>
    </row>
    <row r="463" s="41" customFormat="1" ht="13.5"/>
    <row r="464" spans="1:2" s="41" customFormat="1" ht="13.5">
      <c r="A464" s="44" t="s">
        <v>2</v>
      </c>
      <c r="B464" s="44">
        <v>4</v>
      </c>
    </row>
    <row r="465" spans="1:2" s="41" customFormat="1" ht="13.5">
      <c r="A465" s="44" t="s">
        <v>4</v>
      </c>
      <c r="B465" s="44">
        <v>4</v>
      </c>
    </row>
    <row r="466" s="41" customFormat="1" ht="13.5"/>
    <row r="467" s="41" customFormat="1" ht="13.5"/>
    <row r="468" s="41" customFormat="1" ht="13.5"/>
    <row r="469" s="41" customFormat="1" ht="13.5">
      <c r="A469" s="41" t="s">
        <v>141</v>
      </c>
    </row>
    <row r="470" s="41" customFormat="1" ht="13.5"/>
    <row r="471" spans="1:2" s="41" customFormat="1" ht="13.5">
      <c r="A471" s="44" t="s">
        <v>72</v>
      </c>
      <c r="B471" s="44">
        <v>3</v>
      </c>
    </row>
    <row r="472" spans="1:2" s="41" customFormat="1" ht="13.5">
      <c r="A472" s="44" t="s">
        <v>71</v>
      </c>
      <c r="B472" s="44">
        <v>5</v>
      </c>
    </row>
    <row r="473" s="41" customFormat="1" ht="13.5"/>
    <row r="474" s="41" customFormat="1" ht="13.5"/>
    <row r="475" s="41" customFormat="1" ht="13.5"/>
    <row r="476" spans="1:2" s="41" customFormat="1" ht="13.5">
      <c r="A476" s="62"/>
      <c r="B476" s="62"/>
    </row>
    <row r="477" spans="1:2" s="41" customFormat="1" ht="13.5">
      <c r="A477" s="62"/>
      <c r="B477" s="62"/>
    </row>
    <row r="478" s="41" customFormat="1" ht="13.5"/>
    <row r="479" s="41" customFormat="1" ht="13.5"/>
    <row r="480" s="41" customFormat="1" ht="13.5"/>
    <row r="481" s="41" customFormat="1" ht="13.5"/>
    <row r="482" s="41" customFormat="1" ht="13.5"/>
    <row r="483" s="41" customFormat="1" ht="13.5"/>
    <row r="484" s="41" customFormat="1" ht="13.5"/>
    <row r="485" s="41" customFormat="1" ht="13.5"/>
    <row r="486" s="41" customFormat="1" ht="13.5"/>
    <row r="487" s="41" customFormat="1" ht="13.5"/>
    <row r="488" s="41" customFormat="1" ht="13.5"/>
    <row r="489" s="41" customFormat="1" ht="13.5"/>
    <row r="490" s="41" customFormat="1" ht="13.5"/>
    <row r="491" s="41" customFormat="1" ht="13.5"/>
    <row r="492" s="41" customFormat="1" ht="13.5"/>
    <row r="493" s="41" customFormat="1" ht="13.5"/>
    <row r="494" s="41" customFormat="1" ht="13.5"/>
    <row r="495" s="41" customFormat="1" ht="13.5"/>
    <row r="496" s="41" customFormat="1" ht="13.5"/>
    <row r="497" s="41" customFormat="1" ht="13.5"/>
    <row r="498" s="41" customFormat="1" ht="13.5"/>
    <row r="499" s="41" customFormat="1" ht="13.5"/>
    <row r="500" s="41" customFormat="1" ht="13.5"/>
    <row r="501" s="41" customFormat="1" ht="13.5"/>
    <row r="502" s="41" customFormat="1" ht="13.5"/>
    <row r="503" s="41" customFormat="1" ht="13.5"/>
    <row r="504" s="41" customFormat="1" ht="13.5"/>
    <row r="505" s="41" customFormat="1" ht="13.5"/>
    <row r="506" s="41" customFormat="1" ht="13.5"/>
    <row r="507" s="41" customFormat="1" ht="13.5"/>
    <row r="508" s="41" customFormat="1" ht="13.5"/>
    <row r="509" s="41" customFormat="1" ht="13.5"/>
    <row r="510" s="41" customFormat="1" ht="13.5"/>
    <row r="511" s="41" customFormat="1" ht="13.5"/>
    <row r="512" s="41" customFormat="1" ht="13.5"/>
    <row r="513" s="41" customFormat="1" ht="13.5"/>
    <row r="514" s="41" customFormat="1" ht="13.5"/>
    <row r="515" s="41" customFormat="1" ht="13.5"/>
    <row r="516" s="41" customFormat="1" ht="13.5"/>
    <row r="517" s="41" customFormat="1" ht="13.5"/>
    <row r="518" s="41" customFormat="1" ht="13.5"/>
  </sheetData>
  <sheetProtection/>
  <printOptions/>
  <pageMargins left="0.7" right="0.7" top="0.75" bottom="0.75" header="0.3" footer="0.3"/>
  <pageSetup horizontalDpi="600" verticalDpi="600" orientation="landscape" paperSize="9" scale="74" r:id="rId2"/>
  <headerFooter>
    <oddHeader>&amp;C&amp;"-,Bold"&amp;20Annex A</oddHeader>
    <oddFooter>&amp;C&amp;14Department of Health Workforce Composition - 31st December 2013</oddFooter>
  </headerFooter>
  <rowBreaks count="14" manualBreakCount="14">
    <brk id="40" max="255" man="1"/>
    <brk id="77" max="255" man="1"/>
    <brk id="113" max="255" man="1"/>
    <brk id="152" max="9" man="1"/>
    <brk id="185" max="255" man="1"/>
    <brk id="211" max="255" man="1"/>
    <brk id="249" max="255" man="1"/>
    <brk id="274" max="255" man="1"/>
    <brk id="309" max="255" man="1"/>
    <brk id="341" max="255" man="1"/>
    <brk id="363" max="255" man="1"/>
    <brk id="400" max="255" man="1"/>
    <brk id="433" max="255" man="1"/>
    <brk id="4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605"/>
  <sheetViews>
    <sheetView tabSelected="1" zoomScalePageLayoutView="37" workbookViewId="0" topLeftCell="A110">
      <selection activeCell="B608" sqref="B608"/>
    </sheetView>
  </sheetViews>
  <sheetFormatPr defaultColWidth="9.140625" defaultRowHeight="15"/>
  <cols>
    <col min="1" max="16384" width="9.140625" style="6" customWidth="1"/>
  </cols>
  <sheetData>
    <row r="3" ht="20.25">
      <c r="A3" s="45" t="s">
        <v>7</v>
      </c>
    </row>
    <row r="38" ht="20.25">
      <c r="A38" s="45" t="s">
        <v>100</v>
      </c>
    </row>
    <row r="72" ht="14.25">
      <c r="A72" s="56" t="s">
        <v>111</v>
      </c>
    </row>
    <row r="74" ht="20.25">
      <c r="A74" s="45" t="s">
        <v>108</v>
      </c>
    </row>
    <row r="109" ht="20.25">
      <c r="A109" s="45" t="s">
        <v>28</v>
      </c>
    </row>
    <row r="141" ht="13.5">
      <c r="A141" s="56" t="s">
        <v>112</v>
      </c>
    </row>
    <row r="143" ht="21">
      <c r="A143" s="45" t="s">
        <v>101</v>
      </c>
    </row>
    <row r="177" ht="21">
      <c r="A177" s="45" t="s">
        <v>41</v>
      </c>
    </row>
    <row r="209" ht="13.5">
      <c r="A209" s="56" t="s">
        <v>112</v>
      </c>
    </row>
    <row r="211" ht="21">
      <c r="A211" s="45" t="s">
        <v>102</v>
      </c>
    </row>
    <row r="246" ht="21">
      <c r="A246" s="45" t="s">
        <v>103</v>
      </c>
    </row>
    <row r="262" ht="13.5">
      <c r="A262" s="5"/>
    </row>
    <row r="280" ht="21">
      <c r="A280" s="45" t="s">
        <v>52</v>
      </c>
    </row>
    <row r="314" ht="21">
      <c r="A314" s="45" t="s">
        <v>104</v>
      </c>
    </row>
    <row r="351" ht="21">
      <c r="A351" s="45" t="s">
        <v>59</v>
      </c>
    </row>
    <row r="387" ht="21">
      <c r="A387" s="45" t="s">
        <v>105</v>
      </c>
    </row>
    <row r="421" ht="21">
      <c r="A421" s="45" t="s">
        <v>68</v>
      </c>
    </row>
    <row r="457" ht="21">
      <c r="A457" s="45" t="s">
        <v>106</v>
      </c>
    </row>
    <row r="494" ht="21">
      <c r="A494" s="45" t="s">
        <v>106</v>
      </c>
    </row>
    <row r="531" ht="21">
      <c r="A531" s="45" t="s">
        <v>106</v>
      </c>
    </row>
    <row r="568" ht="21">
      <c r="A568" s="45" t="s">
        <v>107</v>
      </c>
    </row>
    <row r="605" ht="21">
      <c r="A605" s="45" t="s">
        <v>107</v>
      </c>
    </row>
  </sheetData>
  <sheetProtection/>
  <printOptions/>
  <pageMargins left="0.25" right="0.25" top="0.75" bottom="0.75" header="0.3" footer="0.3"/>
  <pageSetup horizontalDpi="600" verticalDpi="600" orientation="landscape" paperSize="9" scale="92" r:id="rId2"/>
  <headerFooter>
    <oddHeader>&amp;C&amp;"-,Bold"&amp;20Annex A</oddHeader>
    <oddFooter>&amp;C&amp;14Department of Health Workforce Composition - 31st December 2013</oddFooter>
  </headerFooter>
  <rowBreaks count="12" manualBreakCount="12">
    <brk id="37" max="255" man="1"/>
    <brk id="72" max="255" man="1"/>
    <brk id="107" max="255" man="1"/>
    <brk id="141" max="255" man="1"/>
    <brk id="175" max="255" man="1"/>
    <brk id="209" max="255" man="1"/>
    <brk id="244" max="255" man="1"/>
    <brk id="278" max="255" man="1"/>
    <brk id="312" max="255" man="1"/>
    <brk id="349" max="15" man="1"/>
    <brk id="385" max="255" man="1"/>
    <brk id="41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IMS3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Norman, Janine</dc:creator>
  <cp:keywords/>
  <dc:description/>
  <cp:lastModifiedBy>Mohindra, Raj</cp:lastModifiedBy>
  <cp:lastPrinted>2014-02-12T08:36:40Z</cp:lastPrinted>
  <dcterms:created xsi:type="dcterms:W3CDTF">2014-01-22T11:47:14Z</dcterms:created>
  <dcterms:modified xsi:type="dcterms:W3CDTF">2014-08-04T09:20:01Z</dcterms:modified>
  <cp:category/>
  <cp:version/>
  <cp:contentType/>
  <cp:contentStatus/>
</cp:coreProperties>
</file>