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60" yWindow="285" windowWidth="15480" windowHeight="11640"/>
  </bookViews>
  <sheets>
    <sheet name="ICT" sheetId="1" r:id="rId1"/>
    <sheet name="PROPERTY" sheetId="2" r:id="rId2"/>
    <sheet name="RECRUITMENT" sheetId="3" r:id="rId3"/>
    <sheet name="ADVERTISING &amp; MARKETING" sheetId="4" r:id="rId4"/>
    <sheet name="CONSULTANCY" sheetId="5" r:id="rId5"/>
  </sheets>
  <definedNames>
    <definedName name="_xlnm._FilterDatabase" localSheetId="3" hidden="1">'ADVERTISING &amp; MARKETING'!$C$2:$F$4</definedName>
    <definedName name="_xlnm._FilterDatabase" localSheetId="4" hidden="1">CONSULTANCY!#REF!</definedName>
    <definedName name="_xlnm._FilterDatabase" localSheetId="0" hidden="1">PROPERTY!#REF!</definedName>
    <definedName name="_xlnm._FilterDatabase" localSheetId="1" hidden="1">PROPERTY!#REF!</definedName>
    <definedName name="_xlnm._FilterDatabase" localSheetId="2" hidden="1">RECRUITMENT!$B$2:$H$2</definedName>
    <definedName name="_xlnm.Print_Area" localSheetId="4">CONSULTANCY!$B$11:$E$26</definedName>
    <definedName name="_xlnm.Print_Area" localSheetId="0">ICT!#REF!</definedName>
    <definedName name="_xlnm.Print_Area" localSheetId="2">RECRUITMENT!$B$2:$H$22</definedName>
  </definedNames>
  <calcPr calcId="145621"/>
</workbook>
</file>

<file path=xl/calcChain.xml><?xml version="1.0" encoding="utf-8"?>
<calcChain xmlns="http://schemas.openxmlformats.org/spreadsheetml/2006/main">
  <c r="U34" i="3" l="1"/>
  <c r="V28" i="3"/>
  <c r="U28" i="3"/>
  <c r="V27" i="3"/>
  <c r="U27" i="3"/>
  <c r="U26" i="3"/>
  <c r="V25" i="3"/>
  <c r="U25" i="3"/>
  <c r="V24" i="3"/>
  <c r="U24" i="3"/>
</calcChain>
</file>

<file path=xl/sharedStrings.xml><?xml version="1.0" encoding="utf-8"?>
<sst xmlns="http://schemas.openxmlformats.org/spreadsheetml/2006/main" count="248" uniqueCount="99">
  <si>
    <t>Department</t>
  </si>
  <si>
    <t>Basis for Exception</t>
  </si>
  <si>
    <t>Organisation Name</t>
  </si>
  <si>
    <t>Approval month</t>
  </si>
  <si>
    <t>Basis for expenditure approval</t>
  </si>
  <si>
    <t>Project name</t>
  </si>
  <si>
    <t>Total Value requested (£M)</t>
  </si>
  <si>
    <t>Total Value Approved (£M)</t>
  </si>
  <si>
    <t>AA/AO</t>
  </si>
  <si>
    <t>EO</t>
  </si>
  <si>
    <t>HEO</t>
  </si>
  <si>
    <t>SEO</t>
  </si>
  <si>
    <t>Grade 6 / 7</t>
  </si>
  <si>
    <t>SCS</t>
  </si>
  <si>
    <t>Civil Service Grade (FTE)</t>
  </si>
  <si>
    <t>Civil Service Grade (Headcount)</t>
  </si>
  <si>
    <t>Total approvals (Headcount)</t>
  </si>
  <si>
    <t>Total Approvals (FTE)</t>
  </si>
  <si>
    <t>Property name</t>
  </si>
  <si>
    <t>Date of approval</t>
  </si>
  <si>
    <t>NIL</t>
  </si>
  <si>
    <t>Tool Ref</t>
  </si>
  <si>
    <t>HMG1076</t>
  </si>
  <si>
    <t>HMG987</t>
  </si>
  <si>
    <t>NHS e-Referral Services IaaS</t>
  </si>
  <si>
    <t xml:space="preserve">DH (HSCIC) seeking approval for spend of ?3.5m over two years for Infrastructure-as-Service for e-Referrals, the service used by GPs to refer patients to further healthcare, and used by patients to choose their preferred healthcare provider. </t>
  </si>
  <si>
    <t>DH - NHS Pensions Extension 2015</t>
  </si>
  <si>
    <t xml:space="preserve">The NHS Pension Scheme is an unfunded, contributory public service occupational pension scheme. It was established at the same time as the NHS itself in July 1948 and represents the largest centrally administered public service pension and Defined Benefits scheme in Europe. _x000D_
_x000D_
SoS has an obligation to ensure the delivery of all statutory measures within The Scheme. </t>
  </si>
  <si>
    <t>Financial Risks Advice</t>
  </si>
  <si>
    <t>Financial consultancy support  to reassure Ministers that the Department has an informed view of the financial risks in the care sector.</t>
  </si>
  <si>
    <t>Trust Special Administrators</t>
  </si>
  <si>
    <t xml:space="preserve">Appointment of trust advisors to administrate the Mid Staffordshire NHS Foundation Trust </t>
  </si>
  <si>
    <t>Implementation of Trust Special Administrators? recommendations</t>
  </si>
  <si>
    <t xml:space="preserve"> TSAs are required (by law) to remain running Mid Staffs until Monitor is satisfied that continuity of service can be assured.  </t>
  </si>
  <si>
    <t>TBC</t>
  </si>
  <si>
    <t>DH</t>
  </si>
  <si>
    <t>HMG952</t>
  </si>
  <si>
    <t>HMG950</t>
  </si>
  <si>
    <t>HMG949</t>
  </si>
  <si>
    <t>HMG951</t>
  </si>
  <si>
    <t>HMG1049</t>
  </si>
  <si>
    <t>HMG1101</t>
  </si>
  <si>
    <t>HMG1082</t>
  </si>
  <si>
    <t>HMG1086</t>
  </si>
  <si>
    <t>DH PHE Smokefree Homes &amp; Cars (tobacco control)</t>
  </si>
  <si>
    <t>2.	The ERG approval request for advertising and marketing spend is ?1,500,000 in order to re-run a campaign which previously ran in 2012 and 2013 with successful results.  The campaign aims to raise awareness of the issue of second-hand smoke, with the key message that a smoke-free home and / or car is the only way to protect others from second-hand smoke.</t>
  </si>
  <si>
    <t>DH PHE Smokefree (tobacco control) 2014/15</t>
  </si>
  <si>
    <t>Request for expenditure to continue Smokefree marketing activity, covering seven bursts of activity during 2014/15.</t>
  </si>
  <si>
    <t>DH PHE Healthy ageing marketing programme 2014-15</t>
  </si>
  <si>
    <t xml:space="preserve">The full 2014-15 older people marketing programme, including existing successful cancer and stroke campaigns; plus new modules on breathlessness and blood pressure; and a new local pilot on cholesterol.  </t>
  </si>
  <si>
    <t>DH PHE Mental Health Wellbeing Pilot 2013/14 &amp; 2014/15</t>
  </si>
  <si>
    <t xml:space="preserve">A pilot in the North West of England of a social marketing campaign, popularising the ?Five Ways? wellbeing routine, to establish that the prevention of mental health problems is as important as the prevention of physical health issues. </t>
  </si>
  <si>
    <t>DH PHE Change4Life 2014/15</t>
  </si>
  <si>
    <t>Request for approval to continue delivering the Government?s flagship health marketing programme in 2014/15.</t>
  </si>
  <si>
    <t>DH PHE Dementia Friends Campaign 2014/15</t>
  </si>
  <si>
    <t>A campaign to help people with dementia stay connected with their friends and communities so they can live well and independently for longer.</t>
  </si>
  <si>
    <t>DH NHS Total Rewards Statements Project 2014/15 Main roll-out (Yr One)</t>
  </si>
  <si>
    <t>Printing and distribution of a leaflet to all NHS employees that will be delivered with payslips explaining the Total Rewards Statement, its purpose and how to access it.</t>
  </si>
  <si>
    <t>DH PHE Public health campaign on flooding (retrospective submission) 2013/14</t>
  </si>
  <si>
    <t>Retrospective approval for an emergency campaign undertaken in response to the floods in the UK during February 2014.</t>
  </si>
  <si>
    <t>Department of Health</t>
  </si>
  <si>
    <t>Core DH</t>
  </si>
  <si>
    <t>Funding Sapient TCG decision 13 January</t>
  </si>
  <si>
    <t>Demonstration of operational necessity by reference to stated ministerial priorities, approved internally under transaction arrangements</t>
  </si>
  <si>
    <t>Monitor</t>
  </si>
  <si>
    <t>IT Infrastructure Support Services and Business Continuity Management Services</t>
  </si>
  <si>
    <t>E-learning package on information sharing for health and early years professionals</t>
  </si>
  <si>
    <t>The purchase order procures costs of staff and expenses from PHE to deliver an agreed programme of work throughout 2013/14</t>
  </si>
  <si>
    <t>PA Index Scoping Study</t>
  </si>
  <si>
    <t>Production of a new and improved Finance Lease Model</t>
  </si>
  <si>
    <t>Psychosis economic modelling - analysis piece</t>
  </si>
  <si>
    <t>Costing transition implementation plan</t>
  </si>
  <si>
    <t>Care Quality Commission</t>
  </si>
  <si>
    <t>business critical/front line</t>
  </si>
  <si>
    <t>n/a</t>
  </si>
  <si>
    <t>Jan-March 14</t>
  </si>
  <si>
    <t>Human Fertilisation &amp; Embryology Authority</t>
  </si>
  <si>
    <t>Business critical</t>
  </si>
  <si>
    <t>Human Tissue Authority</t>
  </si>
  <si>
    <t>Business Critical Post</t>
  </si>
  <si>
    <t>Business critical posts to enable Monitor to take on our new functions as per the Health &amp; Social Care Act 2012</t>
  </si>
  <si>
    <t>not applicable</t>
  </si>
  <si>
    <t>NHS Trust Development Authority</t>
  </si>
  <si>
    <t>NICE</t>
  </si>
  <si>
    <t>NHS Blood and Transplant</t>
  </si>
  <si>
    <t>New permanent recruitment (Frontline or Business Critical). This data represents the annual salary based on the mid point of the AFC scale for the recruitment vacancy plus on-costs(24%). The figure has been adjusted to reflect the FTE.</t>
  </si>
  <si>
    <t>New direct temporary recruitment.This data represents the annual salary based on the mid point of the AFC scale for the recruitment vacancy plus on-costs(24%).The figure has been adjusted to reflect the FTE.</t>
  </si>
  <si>
    <t>This data represents any indirect temporary recruitment (i.e. agency staff) including renewals, in place for 3 months or more during the reporting period.  Due to the reporting mechanisms in place it is not possible to provide FTE. All posts are either front line or business critical.</t>
  </si>
  <si>
    <t>Inward secondments from external organisations (non-Government organisations)</t>
  </si>
  <si>
    <t xml:space="preserve">Exceptions for  permanent and direct temporary recruitment approved during Jan 2014 to Mar 2014 but not filled as at 31/03/2014 </t>
  </si>
  <si>
    <t>NHS LA</t>
  </si>
  <si>
    <t>N/a</t>
  </si>
  <si>
    <t>Jan - Mar</t>
  </si>
  <si>
    <t>Medicines and Healthcare Products Regulatory Agency</t>
  </si>
  <si>
    <t>Extension of Gorkana Press cuttings service</t>
  </si>
  <si>
    <t>Blood donation marketing programme</t>
  </si>
  <si>
    <t>Temporary workers within DH</t>
  </si>
  <si>
    <t>Q4 13/14</t>
  </si>
  <si>
    <t>Currently the sole supplier under GPS. Request for approval for extend 12 months until new govt framework in place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</si>
</sst>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2" formatCode="_-&quot;£&quot;* #,##0_-;\-&quot;£&quot;* #,##0_-;_-&quot;£&quot;* &quot;-&quot;_-;_-@_-"/>
    <numFmt numFmtId="164" formatCode="m/d/yyyy"/>
    <numFmt numFmtId="165" formatCode="&quot;£&quot;#,##0"/>
  </numFmts>
  <fonts count="27" x14ac:knownFonts="1">
    <font>
      <sz val="11"/>
      <color theme="1"/>
      <name val="Calibri"/>
      <family val="2"/>
      <scheme val="minor"/>
    </font>
    <font>
      <sz val="8"/>
      <name val="Calibri"/>
      <family val="2"/>
    </font>
    <font>
      <b/>
      <sz val="11"/>
      <color theme="0"/>
      <name val="Calibri"/>
      <family val="2"/>
      <scheme val="minor"/>
    </font>
    <font>
      <sz val="12"/>
      <color theme="1"/>
      <name val="Calibri"/>
      <family val="2"/>
      <scheme val="minor"/>
    </font>
    <font>
      <b/>
      <sz val="12"/>
      <color theme="1"/>
      <name val="Calibri"/>
      <family val="2"/>
      <scheme val="minor"/>
    </font>
    <font>
      <sz val="12"/>
      <color theme="1"/>
      <name val="Arial"/>
      <family val="2"/>
    </font>
    <font>
      <b/>
      <sz val="12"/>
      <color theme="1"/>
      <name val="Arial"/>
      <family val="2"/>
    </font>
    <font>
      <b/>
      <sz val="12"/>
      <color theme="0"/>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Calibri"/>
      <family val="2"/>
      <scheme val="minor"/>
    </font>
  </fonts>
  <fills count="39">
    <fill>
      <patternFill patternType="none"/>
    </fill>
    <fill>
      <patternFill patternType="gray125"/>
    </fill>
    <fill>
      <patternFill patternType="solid">
        <fgColor theme="0"/>
        <bgColor indexed="64"/>
      </patternFill>
    </fill>
    <fill>
      <patternFill patternType="solid">
        <fgColor rgb="FFECDDBE"/>
        <bgColor indexed="64"/>
      </patternFill>
    </fill>
    <fill>
      <patternFill patternType="solid">
        <fgColor rgb="FFC0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rgb="FFFFFF00"/>
        <bgColor indexed="64"/>
      </patternFill>
    </fill>
    <fill>
      <patternFill patternType="solid">
        <fgColor rgb="FFECDDBE"/>
        <bgColor rgb="FFECDDBE"/>
      </patternFill>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2">
    <xf numFmtId="0" fontId="0" fillId="0" borderId="0"/>
    <xf numFmtId="0" fontId="11" fillId="0" borderId="0" applyNumberFormat="0" applyFill="0" applyBorder="0" applyAlignment="0" applyProtection="0"/>
    <xf numFmtId="0" fontId="12" fillId="0" borderId="19" applyNumberFormat="0" applyFill="0" applyAlignment="0" applyProtection="0"/>
    <xf numFmtId="0" fontId="13" fillId="0" borderId="20" applyNumberFormat="0" applyFill="0" applyAlignment="0" applyProtection="0"/>
    <xf numFmtId="0" fontId="14" fillId="0" borderId="21" applyNumberFormat="0" applyFill="0" applyAlignment="0" applyProtection="0"/>
    <xf numFmtId="0" fontId="14" fillId="0" borderId="0" applyNumberFormat="0" applyFill="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0" applyNumberFormat="0" applyBorder="0" applyAlignment="0" applyProtection="0"/>
    <xf numFmtId="0" fontId="18" fillId="8" borderId="22" applyNumberFormat="0" applyAlignment="0" applyProtection="0"/>
    <xf numFmtId="0" fontId="19" fillId="9" borderId="23" applyNumberFormat="0" applyAlignment="0" applyProtection="0"/>
    <xf numFmtId="0" fontId="20" fillId="9" borderId="22" applyNumberFormat="0" applyAlignment="0" applyProtection="0"/>
    <xf numFmtId="0" fontId="21" fillId="0" borderId="24" applyNumberFormat="0" applyFill="0" applyAlignment="0" applyProtection="0"/>
    <xf numFmtId="0" fontId="2" fillId="10" borderId="25" applyNumberFormat="0" applyAlignment="0" applyProtection="0"/>
    <xf numFmtId="0" fontId="22" fillId="0" borderId="0" applyNumberFormat="0" applyFill="0" applyBorder="0" applyAlignment="0" applyProtection="0"/>
    <xf numFmtId="0" fontId="10" fillId="11" borderId="26" applyNumberFormat="0" applyFont="0" applyAlignment="0" applyProtection="0"/>
    <xf numFmtId="0" fontId="23" fillId="0" borderId="0" applyNumberFormat="0" applyFill="0" applyBorder="0" applyAlignment="0" applyProtection="0"/>
    <xf numFmtId="0" fontId="24" fillId="0" borderId="27" applyNumberFormat="0" applyFill="0" applyAlignment="0" applyProtection="0"/>
    <xf numFmtId="0" fontId="25"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25" fillId="35" borderId="0" applyNumberFormat="0" applyBorder="0" applyAlignment="0" applyProtection="0"/>
  </cellStyleXfs>
  <cellXfs count="91">
    <xf numFmtId="0" fontId="0" fillId="0" borderId="0" xfId="0"/>
    <xf numFmtId="0" fontId="0" fillId="2" borderId="0" xfId="0" applyFill="1"/>
    <xf numFmtId="0" fontId="0" fillId="2" borderId="0" xfId="0" applyFill="1" applyAlignment="1">
      <alignment wrapText="1"/>
    </xf>
    <xf numFmtId="0" fontId="4" fillId="2" borderId="0" xfId="0" applyFont="1" applyFill="1" applyAlignment="1">
      <alignment wrapText="1"/>
    </xf>
    <xf numFmtId="0" fontId="3" fillId="2" borderId="0" xfId="0" applyFont="1" applyFill="1" applyAlignment="1">
      <alignment wrapText="1"/>
    </xf>
    <xf numFmtId="42" fontId="3" fillId="2" borderId="0" xfId="0" applyNumberFormat="1" applyFont="1" applyFill="1" applyAlignment="1">
      <alignment wrapText="1"/>
    </xf>
    <xf numFmtId="0" fontId="0" fillId="2" borderId="0" xfId="0" applyFill="1" applyAlignment="1">
      <alignment vertical="center" wrapText="1"/>
    </xf>
    <xf numFmtId="0" fontId="5" fillId="2" borderId="0" xfId="0" applyFont="1" applyFill="1" applyBorder="1" applyAlignment="1">
      <alignment vertical="center" wrapText="1"/>
    </xf>
    <xf numFmtId="1" fontId="5" fillId="2" borderId="0" xfId="0" applyNumberFormat="1" applyFont="1" applyFill="1" applyBorder="1" applyAlignment="1">
      <alignment vertical="center" wrapText="1"/>
    </xf>
    <xf numFmtId="0" fontId="3" fillId="3" borderId="3" xfId="0" applyFont="1" applyFill="1" applyBorder="1" applyAlignment="1">
      <alignment wrapText="1"/>
    </xf>
    <xf numFmtId="164" fontId="3" fillId="3" borderId="3" xfId="0" applyNumberFormat="1" applyFont="1" applyFill="1" applyBorder="1" applyAlignment="1">
      <alignment wrapText="1"/>
    </xf>
    <xf numFmtId="1" fontId="6" fillId="3" borderId="3" xfId="0" applyNumberFormat="1" applyFont="1" applyFill="1" applyBorder="1" applyAlignment="1">
      <alignment vertical="center" wrapText="1"/>
    </xf>
    <xf numFmtId="0" fontId="3" fillId="3" borderId="9" xfId="0" applyFont="1" applyFill="1" applyBorder="1" applyAlignment="1">
      <alignment wrapText="1"/>
    </xf>
    <xf numFmtId="0" fontId="3" fillId="3" borderId="10" xfId="0" applyFont="1" applyFill="1" applyBorder="1" applyAlignment="1">
      <alignment wrapText="1"/>
    </xf>
    <xf numFmtId="164" fontId="3" fillId="3" borderId="10" xfId="0" applyNumberFormat="1" applyFont="1" applyFill="1" applyBorder="1" applyAlignment="1">
      <alignment wrapText="1"/>
    </xf>
    <xf numFmtId="0" fontId="3" fillId="3" borderId="11" xfId="0" applyFont="1" applyFill="1" applyBorder="1" applyAlignment="1">
      <alignment wrapText="1"/>
    </xf>
    <xf numFmtId="0" fontId="3" fillId="3" borderId="12" xfId="0" applyFont="1" applyFill="1" applyBorder="1" applyAlignment="1">
      <alignment wrapText="1"/>
    </xf>
    <xf numFmtId="0" fontId="3" fillId="3" borderId="13" xfId="0" applyFont="1" applyFill="1" applyBorder="1" applyAlignment="1">
      <alignment wrapText="1"/>
    </xf>
    <xf numFmtId="164" fontId="3" fillId="3" borderId="13" xfId="0" applyNumberFormat="1" applyFont="1" applyFill="1" applyBorder="1" applyAlignment="1">
      <alignment wrapText="1"/>
    </xf>
    <xf numFmtId="0" fontId="6" fillId="3" borderId="10" xfId="0" applyFont="1" applyFill="1" applyBorder="1" applyAlignment="1">
      <alignment vertical="center" wrapText="1"/>
    </xf>
    <xf numFmtId="0" fontId="6" fillId="3" borderId="5" xfId="0" applyFont="1" applyFill="1" applyBorder="1" applyAlignment="1">
      <alignment vertical="center" wrapText="1"/>
    </xf>
    <xf numFmtId="1" fontId="6" fillId="3" borderId="6" xfId="0" applyNumberFormat="1" applyFont="1" applyFill="1" applyBorder="1" applyAlignment="1">
      <alignment vertical="center" wrapText="1"/>
    </xf>
    <xf numFmtId="1" fontId="6" fillId="3" borderId="13" xfId="0" applyNumberFormat="1" applyFont="1" applyFill="1" applyBorder="1" applyAlignment="1">
      <alignment vertical="center" wrapText="1"/>
    </xf>
    <xf numFmtId="1" fontId="6" fillId="3" borderId="7" xfId="0" applyNumberFormat="1" applyFont="1" applyFill="1" applyBorder="1" applyAlignment="1">
      <alignment vertical="center" wrapText="1"/>
    </xf>
    <xf numFmtId="14" fontId="7" fillId="4" borderId="15" xfId="0" applyNumberFormat="1" applyFont="1" applyFill="1" applyBorder="1" applyAlignment="1">
      <alignment wrapText="1"/>
    </xf>
    <xf numFmtId="0" fontId="2" fillId="4" borderId="1" xfId="0"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14" fontId="7" fillId="4" borderId="4" xfId="0" applyNumberFormat="1" applyFont="1" applyFill="1" applyBorder="1" applyAlignment="1">
      <alignment wrapText="1"/>
    </xf>
    <xf numFmtId="14" fontId="7" fillId="4" borderId="3" xfId="0" applyNumberFormat="1" applyFont="1" applyFill="1" applyBorder="1" applyAlignment="1">
      <alignment wrapText="1"/>
    </xf>
    <xf numFmtId="0" fontId="0" fillId="0" borderId="0" xfId="0" applyAlignment="1">
      <alignment wrapText="1"/>
    </xf>
    <xf numFmtId="0" fontId="0" fillId="36" borderId="3" xfId="0" applyFill="1" applyBorder="1" applyAlignment="1">
      <alignment wrapText="1"/>
    </xf>
    <xf numFmtId="165" fontId="0" fillId="36" borderId="3" xfId="0" applyNumberFormat="1" applyFill="1" applyBorder="1" applyAlignment="1">
      <alignment wrapText="1"/>
    </xf>
    <xf numFmtId="14" fontId="0" fillId="36" borderId="3" xfId="0" applyNumberFormat="1" applyFill="1" applyBorder="1" applyAlignment="1">
      <alignment wrapText="1"/>
    </xf>
    <xf numFmtId="14" fontId="26" fillId="37" borderId="3" xfId="0" applyNumberFormat="1" applyFont="1" applyFill="1" applyBorder="1" applyAlignment="1">
      <alignment wrapText="1"/>
    </xf>
    <xf numFmtId="14" fontId="26" fillId="37" borderId="28" xfId="0" applyNumberFormat="1" applyFont="1" applyFill="1" applyBorder="1" applyAlignment="1">
      <alignment wrapText="1"/>
    </xf>
    <xf numFmtId="0" fontId="0" fillId="37" borderId="3" xfId="0" applyFill="1" applyBorder="1"/>
    <xf numFmtId="165" fontId="22" fillId="36" borderId="3" xfId="0" applyNumberFormat="1" applyFont="1" applyFill="1" applyBorder="1" applyAlignment="1">
      <alignment horizontal="right" wrapText="1"/>
    </xf>
    <xf numFmtId="0" fontId="8" fillId="2" borderId="0" xfId="0" applyFont="1" applyFill="1" applyAlignment="1">
      <alignment wrapText="1"/>
    </xf>
    <xf numFmtId="0" fontId="9" fillId="0" borderId="0" xfId="0" applyFont="1" applyAlignment="1">
      <alignment wrapText="1"/>
    </xf>
    <xf numFmtId="0" fontId="0" fillId="0" borderId="0" xfId="0" applyAlignment="1">
      <alignment wrapText="1"/>
    </xf>
    <xf numFmtId="0" fontId="2" fillId="4" borderId="4" xfId="0" applyFont="1" applyFill="1" applyBorder="1" applyAlignment="1">
      <alignment horizontal="center" vertical="center" wrapText="1"/>
    </xf>
    <xf numFmtId="0" fontId="0" fillId="0" borderId="18" xfId="0" applyBorder="1" applyAlignment="1">
      <alignment vertical="center" wrapText="1"/>
    </xf>
    <xf numFmtId="14" fontId="7" fillId="4" borderId="4" xfId="0" applyNumberFormat="1" applyFont="1" applyFill="1" applyBorder="1" applyAlignment="1">
      <alignment horizontal="center" vertical="center" wrapText="1"/>
    </xf>
    <xf numFmtId="0" fontId="0" fillId="0" borderId="18" xfId="0" applyBorder="1" applyAlignment="1">
      <alignment wrapText="1"/>
    </xf>
    <xf numFmtId="0" fontId="2" fillId="4" borderId="2"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2" fillId="4"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14" fontId="7" fillId="4" borderId="8" xfId="0" applyNumberFormat="1" applyFont="1" applyFill="1" applyBorder="1" applyAlignment="1">
      <alignment horizontal="center" vertical="center" wrapText="1"/>
    </xf>
    <xf numFmtId="0" fontId="0" fillId="0" borderId="17" xfId="0" applyBorder="1" applyAlignment="1">
      <alignment wrapText="1"/>
    </xf>
    <xf numFmtId="14" fontId="7" fillId="4" borderId="9" xfId="0" applyNumberFormat="1" applyFont="1" applyFill="1" applyBorder="1" applyAlignment="1">
      <alignment vertical="center" wrapText="1"/>
    </xf>
    <xf numFmtId="14" fontId="7" fillId="4" borderId="10" xfId="0" applyNumberFormat="1" applyFont="1" applyFill="1" applyBorder="1" applyAlignment="1">
      <alignment vertical="center" wrapText="1"/>
    </xf>
    <xf numFmtId="14" fontId="7" fillId="4" borderId="10" xfId="0" applyNumberFormat="1" applyFont="1" applyFill="1" applyBorder="1" applyAlignment="1">
      <alignment horizontal="center" vertical="center" wrapText="1"/>
    </xf>
    <xf numFmtId="14" fontId="7" fillId="4" borderId="5" xfId="0" applyNumberFormat="1" applyFont="1" applyFill="1" applyBorder="1" applyAlignment="1">
      <alignment vertical="center" wrapText="1"/>
    </xf>
    <xf numFmtId="0" fontId="3" fillId="3" borderId="29" xfId="0" applyFont="1" applyFill="1" applyBorder="1" applyAlignment="1">
      <alignment horizontal="center" vertical="center" wrapText="1"/>
    </xf>
    <xf numFmtId="164" fontId="3" fillId="38" borderId="28" xfId="0" applyNumberFormat="1" applyFont="1" applyFill="1" applyBorder="1" applyAlignment="1">
      <alignment horizontal="center" vertical="center" wrapText="1"/>
    </xf>
    <xf numFmtId="0" fontId="0" fillId="3" borderId="28" xfId="0" applyFill="1" applyBorder="1" applyAlignment="1">
      <alignment vertical="center" wrapText="1"/>
    </xf>
    <xf numFmtId="0" fontId="3" fillId="3" borderId="28" xfId="0" applyFont="1" applyFill="1" applyBorder="1" applyAlignment="1">
      <alignment horizontal="center" vertical="center" wrapText="1"/>
    </xf>
    <xf numFmtId="8" fontId="0" fillId="3" borderId="28" xfId="0" applyNumberFormat="1" applyFill="1" applyBorder="1" applyAlignment="1">
      <alignment horizontal="center" vertical="center"/>
    </xf>
    <xf numFmtId="17" fontId="3" fillId="38" borderId="30" xfId="0" applyNumberFormat="1" applyFont="1" applyFill="1" applyBorder="1" applyAlignment="1">
      <alignment horizontal="center" vertical="center" wrapText="1"/>
    </xf>
    <xf numFmtId="0" fontId="3" fillId="3" borderId="31" xfId="0" applyFont="1" applyFill="1" applyBorder="1" applyAlignment="1">
      <alignment horizontal="center" vertical="center" wrapText="1"/>
    </xf>
    <xf numFmtId="0" fontId="0" fillId="3" borderId="32" xfId="0" applyFill="1" applyBorder="1" applyAlignment="1">
      <alignment horizontal="center" vertical="center"/>
    </xf>
    <xf numFmtId="0" fontId="0" fillId="3" borderId="32" xfId="0" applyFill="1" applyBorder="1" applyAlignment="1">
      <alignment vertical="center" wrapText="1"/>
    </xf>
    <xf numFmtId="0" fontId="3" fillId="3" borderId="32" xfId="0" applyFont="1" applyFill="1" applyBorder="1" applyAlignment="1">
      <alignment horizontal="center" vertical="center" wrapText="1"/>
    </xf>
    <xf numFmtId="8" fontId="0" fillId="3" borderId="32" xfId="0" applyNumberFormat="1" applyFill="1" applyBorder="1" applyAlignment="1">
      <alignment horizontal="center" vertical="center"/>
    </xf>
    <xf numFmtId="17" fontId="3" fillId="38" borderId="33" xfId="0" applyNumberFormat="1" applyFont="1" applyFill="1" applyBorder="1" applyAlignment="1">
      <alignment horizontal="center" vertical="center" wrapText="1"/>
    </xf>
    <xf numFmtId="0" fontId="3" fillId="3" borderId="34" xfId="0" applyFont="1" applyFill="1" applyBorder="1" applyAlignment="1">
      <alignment horizontal="center" vertical="center" wrapText="1"/>
    </xf>
    <xf numFmtId="164" fontId="3" fillId="38" borderId="35" xfId="0" applyNumberFormat="1" applyFont="1" applyFill="1" applyBorder="1" applyAlignment="1">
      <alignment horizontal="center" vertical="center" wrapText="1"/>
    </xf>
    <xf numFmtId="0" fontId="0" fillId="3" borderId="35" xfId="0" applyFill="1" applyBorder="1" applyAlignment="1">
      <alignment vertical="center" wrapText="1"/>
    </xf>
    <xf numFmtId="0" fontId="3" fillId="3" borderId="35" xfId="0" applyFont="1" applyFill="1" applyBorder="1" applyAlignment="1">
      <alignment horizontal="center" vertical="center" wrapText="1"/>
    </xf>
    <xf numFmtId="8" fontId="0" fillId="3" borderId="35" xfId="0" applyNumberFormat="1" applyFill="1" applyBorder="1" applyAlignment="1">
      <alignment horizontal="center" vertical="center"/>
    </xf>
    <xf numFmtId="17" fontId="3" fillId="38" borderId="36" xfId="0" applyNumberFormat="1" applyFont="1" applyFill="1" applyBorder="1" applyAlignment="1">
      <alignment horizontal="center" vertical="center" wrapText="1"/>
    </xf>
    <xf numFmtId="0" fontId="3" fillId="3" borderId="11" xfId="0" applyFont="1" applyFill="1" applyBorder="1" applyAlignment="1">
      <alignment horizontal="center" vertical="center" wrapText="1"/>
    </xf>
    <xf numFmtId="164" fontId="3" fillId="38" borderId="3" xfId="0" applyNumberFormat="1" applyFont="1" applyFill="1" applyBorder="1" applyAlignment="1">
      <alignment horizontal="center" vertical="center" wrapText="1"/>
    </xf>
    <xf numFmtId="0" fontId="0" fillId="3" borderId="3" xfId="0" applyFill="1" applyBorder="1" applyAlignment="1">
      <alignment vertical="center" wrapText="1"/>
    </xf>
    <xf numFmtId="0" fontId="3" fillId="3" borderId="3" xfId="0" applyFont="1" applyFill="1" applyBorder="1" applyAlignment="1">
      <alignment horizontal="center" vertical="center" wrapText="1"/>
    </xf>
    <xf numFmtId="8" fontId="0" fillId="3" borderId="3" xfId="0" applyNumberFormat="1" applyFill="1" applyBorder="1" applyAlignment="1">
      <alignment horizontal="center" vertical="center"/>
    </xf>
    <xf numFmtId="17" fontId="3" fillId="38" borderId="6"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0" fontId="0" fillId="3" borderId="13" xfId="0" applyFill="1" applyBorder="1" applyAlignment="1">
      <alignment horizontal="center" vertical="center"/>
    </xf>
    <xf numFmtId="0" fontId="0" fillId="3" borderId="13" xfId="0" applyFill="1" applyBorder="1" applyAlignment="1">
      <alignment vertical="center" wrapText="1"/>
    </xf>
    <xf numFmtId="0" fontId="3" fillId="3" borderId="13" xfId="0" applyFont="1" applyFill="1" applyBorder="1" applyAlignment="1">
      <alignment horizontal="center" vertical="center" wrapText="1"/>
    </xf>
    <xf numFmtId="8" fontId="0" fillId="3" borderId="13" xfId="0" applyNumberFormat="1" applyFill="1" applyBorder="1" applyAlignment="1">
      <alignment horizontal="center" vertical="center"/>
    </xf>
    <xf numFmtId="17" fontId="3" fillId="38" borderId="7" xfId="0" applyNumberFormat="1" applyFont="1" applyFill="1" applyBorder="1" applyAlignment="1">
      <alignment horizontal="center" vertical="center" wrapText="1"/>
    </xf>
    <xf numFmtId="0" fontId="3" fillId="3" borderId="34" xfId="0" applyFont="1" applyFill="1" applyBorder="1" applyAlignment="1">
      <alignment wrapText="1"/>
    </xf>
    <xf numFmtId="164" fontId="3" fillId="3" borderId="35" xfId="0" applyNumberFormat="1" applyFont="1" applyFill="1" applyBorder="1" applyAlignment="1">
      <alignment wrapText="1"/>
    </xf>
    <xf numFmtId="0" fontId="3" fillId="3" borderId="35" xfId="0" applyFont="1" applyFill="1" applyBorder="1" applyAlignment="1">
      <alignment wrapText="1"/>
    </xf>
    <xf numFmtId="0" fontId="6" fillId="3" borderId="35" xfId="0" applyFont="1" applyFill="1" applyBorder="1" applyAlignment="1">
      <alignment vertical="center" wrapText="1"/>
    </xf>
    <xf numFmtId="0" fontId="6" fillId="3" borderId="36" xfId="0" applyFont="1" applyFill="1" applyBorder="1" applyAlignment="1">
      <alignment vertical="center" wrapText="1"/>
    </xf>
    <xf numFmtId="14" fontId="3" fillId="3" borderId="35" xfId="0" applyNumberFormat="1" applyFont="1" applyFill="1" applyBorder="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DD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4"/>
  <sheetViews>
    <sheetView tabSelected="1" zoomScale="60" zoomScaleNormal="100" workbookViewId="0">
      <selection activeCell="C4" sqref="C4"/>
    </sheetView>
  </sheetViews>
  <sheetFormatPr defaultColWidth="8.85546875" defaultRowHeight="15.75" x14ac:dyDescent="0.25"/>
  <cols>
    <col min="1" max="1" width="8.85546875" style="1"/>
    <col min="2" max="2" width="13.85546875" style="1" customWidth="1"/>
    <col min="3" max="3" width="25.85546875" style="4" customWidth="1"/>
    <col min="4" max="4" width="36" style="4"/>
    <col min="5" max="5" width="31" style="5" customWidth="1"/>
    <col min="6" max="6" width="45.7109375" style="4" customWidth="1"/>
    <col min="7" max="7" width="19.28515625" style="4" customWidth="1"/>
    <col min="8" max="8" width="17.85546875" style="4" customWidth="1"/>
    <col min="9" max="9" width="20.85546875" style="4" customWidth="1"/>
    <col min="10" max="11" width="26.42578125" style="1" customWidth="1"/>
    <col min="12" max="13" width="14.5703125" style="1" customWidth="1"/>
    <col min="14" max="16384" width="8.85546875" style="1"/>
  </cols>
  <sheetData>
    <row r="1" spans="2:9" ht="16.5" thickBot="1" x14ac:dyDescent="0.3"/>
    <row r="2" spans="2:9" s="2" customFormat="1" ht="33" customHeight="1" x14ac:dyDescent="0.25">
      <c r="B2" s="34" t="s">
        <v>21</v>
      </c>
      <c r="C2" s="27" t="s">
        <v>0</v>
      </c>
      <c r="D2" s="27" t="s">
        <v>2</v>
      </c>
      <c r="E2" s="27" t="s">
        <v>5</v>
      </c>
      <c r="F2" s="27" t="s">
        <v>4</v>
      </c>
      <c r="G2" s="27" t="s">
        <v>6</v>
      </c>
      <c r="H2" s="27" t="s">
        <v>7</v>
      </c>
      <c r="I2" s="27" t="s">
        <v>19</v>
      </c>
    </row>
    <row r="3" spans="2:9" s="2" customFormat="1" ht="90" x14ac:dyDescent="0.25">
      <c r="B3" s="35" t="s">
        <v>22</v>
      </c>
      <c r="C3" s="30" t="s">
        <v>35</v>
      </c>
      <c r="D3" s="30"/>
      <c r="E3" s="30" t="s">
        <v>24</v>
      </c>
      <c r="F3" s="30" t="s">
        <v>25</v>
      </c>
      <c r="G3" s="31">
        <v>11500000</v>
      </c>
      <c r="H3" s="31">
        <v>3500000</v>
      </c>
      <c r="I3" s="32">
        <v>41694</v>
      </c>
    </row>
    <row r="4" spans="2:9" ht="135" x14ac:dyDescent="0.25">
      <c r="B4" s="35" t="s">
        <v>23</v>
      </c>
      <c r="C4" s="30" t="s">
        <v>35</v>
      </c>
      <c r="D4" s="30"/>
      <c r="E4" s="30" t="s">
        <v>26</v>
      </c>
      <c r="F4" s="30" t="s">
        <v>27</v>
      </c>
      <c r="G4" s="31">
        <v>32090000</v>
      </c>
      <c r="H4" s="31">
        <v>32090000</v>
      </c>
      <c r="I4" s="32">
        <v>41714</v>
      </c>
    </row>
  </sheetData>
  <phoneticPr fontId="1" type="noConversion"/>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36"/>
  <sheetViews>
    <sheetView zoomScale="60" zoomScaleNormal="100" workbookViewId="0">
      <selection activeCell="B1" sqref="B1:B1048576"/>
    </sheetView>
  </sheetViews>
  <sheetFormatPr defaultColWidth="8.85546875" defaultRowHeight="15.75" x14ac:dyDescent="0.25"/>
  <cols>
    <col min="1" max="1" width="8.85546875" style="1"/>
    <col min="2" max="2" width="25.85546875" style="4" customWidth="1"/>
    <col min="3" max="3" width="36" style="4"/>
    <col min="4" max="4" width="31" style="5" customWidth="1"/>
    <col min="5" max="5" width="43.140625" style="4" customWidth="1"/>
    <col min="6" max="6" width="29" style="4" bestFit="1" customWidth="1"/>
    <col min="7" max="7" width="20.85546875" style="4" customWidth="1"/>
    <col min="8" max="16384" width="8.85546875" style="1"/>
  </cols>
  <sheetData>
    <row r="2" spans="2:7" ht="16.5" thickBot="1" x14ac:dyDescent="0.3">
      <c r="D2" s="4"/>
    </row>
    <row r="3" spans="2:7" ht="15.75" customHeight="1" x14ac:dyDescent="0.25">
      <c r="B3" s="27" t="s">
        <v>0</v>
      </c>
      <c r="C3" s="27" t="s">
        <v>2</v>
      </c>
      <c r="D3" s="27" t="s">
        <v>18</v>
      </c>
      <c r="E3" s="27" t="s">
        <v>4</v>
      </c>
      <c r="F3" s="27" t="s">
        <v>7</v>
      </c>
      <c r="G3" s="27" t="s">
        <v>19</v>
      </c>
    </row>
    <row r="4" spans="2:7" ht="17.100000000000001" customHeight="1" x14ac:dyDescent="0.25">
      <c r="B4" s="30" t="s">
        <v>20</v>
      </c>
      <c r="C4" s="30"/>
      <c r="D4" s="30"/>
      <c r="E4" s="30"/>
      <c r="F4" s="31"/>
      <c r="G4" s="32"/>
    </row>
    <row r="5" spans="2:7" ht="15" x14ac:dyDescent="0.25">
      <c r="B5" s="30"/>
      <c r="C5" s="30"/>
      <c r="D5" s="30"/>
      <c r="E5" s="30"/>
      <c r="F5" s="31"/>
      <c r="G5" s="32"/>
    </row>
    <row r="6" spans="2:7" ht="15" x14ac:dyDescent="0.25">
      <c r="B6" s="30"/>
      <c r="C6" s="30"/>
      <c r="D6" s="30"/>
      <c r="E6" s="30"/>
      <c r="F6" s="31"/>
      <c r="G6" s="32"/>
    </row>
    <row r="7" spans="2:7" ht="15" x14ac:dyDescent="0.25">
      <c r="B7" s="30"/>
      <c r="C7" s="30"/>
      <c r="D7" s="30"/>
      <c r="E7" s="30"/>
      <c r="F7" s="31"/>
      <c r="G7" s="32"/>
    </row>
    <row r="8" spans="2:7" ht="15" x14ac:dyDescent="0.25">
      <c r="B8" s="30"/>
      <c r="C8" s="30"/>
      <c r="D8" s="30"/>
      <c r="E8" s="30"/>
      <c r="F8" s="31"/>
      <c r="G8" s="32"/>
    </row>
    <row r="9" spans="2:7" x14ac:dyDescent="0.25">
      <c r="B9" s="29"/>
      <c r="C9" s="29"/>
      <c r="D9" s="29"/>
    </row>
    <row r="23" spans="6:11" x14ac:dyDescent="0.25">
      <c r="H23" s="5"/>
      <c r="I23" s="4"/>
      <c r="J23" s="4"/>
      <c r="K23" s="4"/>
    </row>
    <row r="29" spans="6:11" x14ac:dyDescent="0.25">
      <c r="H29" s="4"/>
      <c r="I29" s="4"/>
      <c r="J29" s="4"/>
      <c r="K29" s="4"/>
    </row>
    <row r="30" spans="6:11" x14ac:dyDescent="0.25">
      <c r="F30" s="37"/>
      <c r="G30" s="38"/>
      <c r="H30" s="38"/>
      <c r="I30" s="4"/>
      <c r="J30" s="4"/>
      <c r="K30" s="4"/>
    </row>
    <row r="31" spans="6:11" x14ac:dyDescent="0.25">
      <c r="F31" s="39"/>
      <c r="G31" s="39"/>
      <c r="H31" s="39"/>
      <c r="I31" s="4"/>
      <c r="J31" s="4"/>
      <c r="K31" s="4"/>
    </row>
    <row r="32" spans="6:11" x14ac:dyDescent="0.25">
      <c r="F32" s="39"/>
      <c r="G32" s="39"/>
      <c r="H32" s="39"/>
      <c r="I32" s="4"/>
      <c r="J32" s="4"/>
      <c r="K32" s="4"/>
    </row>
    <row r="33" spans="6:11" x14ac:dyDescent="0.25">
      <c r="F33" s="39"/>
      <c r="G33" s="39"/>
      <c r="H33" s="39"/>
      <c r="I33" s="4"/>
      <c r="J33" s="4"/>
      <c r="K33" s="4"/>
    </row>
    <row r="34" spans="6:11" x14ac:dyDescent="0.25">
      <c r="F34" s="39"/>
      <c r="G34" s="39"/>
      <c r="H34" s="39"/>
      <c r="I34" s="4"/>
      <c r="J34" s="4"/>
      <c r="K34" s="4"/>
    </row>
    <row r="35" spans="6:11" x14ac:dyDescent="0.25">
      <c r="F35" s="39"/>
      <c r="G35" s="39"/>
      <c r="H35" s="39"/>
      <c r="I35" s="4"/>
      <c r="J35" s="4"/>
      <c r="K35" s="4"/>
    </row>
    <row r="36" spans="6:11" x14ac:dyDescent="0.25">
      <c r="F36" s="39"/>
      <c r="G36" s="39"/>
      <c r="H36" s="39"/>
      <c r="I36" s="4"/>
      <c r="J36" s="4"/>
      <c r="K36" s="4"/>
    </row>
  </sheetData>
  <mergeCells count="1">
    <mergeCell ref="F30:H36"/>
  </mergeCells>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C36"/>
  <sheetViews>
    <sheetView topLeftCell="A16" zoomScale="60" zoomScaleNormal="100" workbookViewId="0">
      <selection activeCell="A24" sqref="A24"/>
    </sheetView>
  </sheetViews>
  <sheetFormatPr defaultColWidth="20.7109375" defaultRowHeight="15" x14ac:dyDescent="0.25"/>
  <cols>
    <col min="1" max="2" width="20.7109375" style="6"/>
    <col min="3" max="3" width="34.7109375" style="6" customWidth="1"/>
    <col min="4" max="4" width="50.28515625" style="6" customWidth="1"/>
    <col min="5" max="5" width="23.5703125" style="6" customWidth="1"/>
    <col min="6" max="6" width="19.28515625" style="6" customWidth="1"/>
    <col min="7" max="7" width="38.28515625" style="6" hidden="1" customWidth="1"/>
    <col min="8" max="8" width="0" style="6" hidden="1" customWidth="1"/>
    <col min="9" max="20" width="10.5703125" style="6" customWidth="1"/>
    <col min="21" max="21" width="19.42578125" style="6" customWidth="1"/>
    <col min="22" max="22" width="18.140625" style="6" customWidth="1"/>
    <col min="23" max="23" width="17.85546875" style="6" customWidth="1"/>
    <col min="24" max="16384" width="20.7109375" style="6"/>
  </cols>
  <sheetData>
    <row r="2" spans="2:29" ht="15.75" thickBot="1" x14ac:dyDescent="0.3"/>
    <row r="3" spans="2:29" ht="37.5" customHeight="1" thickBot="1" x14ac:dyDescent="0.3">
      <c r="B3" s="42" t="s">
        <v>0</v>
      </c>
      <c r="C3" s="42" t="s">
        <v>2</v>
      </c>
      <c r="D3" s="42" t="s">
        <v>4</v>
      </c>
      <c r="E3" s="42" t="s">
        <v>5</v>
      </c>
      <c r="F3" s="49" t="s">
        <v>7</v>
      </c>
      <c r="G3" s="26" t="s">
        <v>1</v>
      </c>
      <c r="H3" s="26" t="s">
        <v>3</v>
      </c>
      <c r="I3" s="44" t="s">
        <v>14</v>
      </c>
      <c r="J3" s="45"/>
      <c r="K3" s="45"/>
      <c r="L3" s="45"/>
      <c r="M3" s="45"/>
      <c r="N3" s="46"/>
      <c r="O3" s="44" t="s">
        <v>15</v>
      </c>
      <c r="P3" s="47"/>
      <c r="Q3" s="47"/>
      <c r="R3" s="47"/>
      <c r="S3" s="47"/>
      <c r="T3" s="48"/>
      <c r="U3" s="40" t="s">
        <v>16</v>
      </c>
      <c r="V3" s="40" t="s">
        <v>17</v>
      </c>
      <c r="W3" s="42" t="s">
        <v>19</v>
      </c>
    </row>
    <row r="4" spans="2:29" ht="37.5" customHeight="1" thickBot="1" x14ac:dyDescent="0.3">
      <c r="B4" s="43"/>
      <c r="C4" s="43"/>
      <c r="D4" s="43"/>
      <c r="E4" s="43"/>
      <c r="F4" s="50"/>
      <c r="G4" s="24"/>
      <c r="H4" s="24"/>
      <c r="I4" s="26" t="s">
        <v>8</v>
      </c>
      <c r="J4" s="26" t="s">
        <v>9</v>
      </c>
      <c r="K4" s="26" t="s">
        <v>10</v>
      </c>
      <c r="L4" s="26" t="s">
        <v>11</v>
      </c>
      <c r="M4" s="26" t="s">
        <v>12</v>
      </c>
      <c r="N4" s="25" t="s">
        <v>13</v>
      </c>
      <c r="O4" s="26" t="s">
        <v>8</v>
      </c>
      <c r="P4" s="26" t="s">
        <v>9</v>
      </c>
      <c r="Q4" s="26" t="s">
        <v>10</v>
      </c>
      <c r="R4" s="26" t="s">
        <v>11</v>
      </c>
      <c r="S4" s="26" t="s">
        <v>12</v>
      </c>
      <c r="T4" s="25" t="s">
        <v>13</v>
      </c>
      <c r="U4" s="41"/>
      <c r="V4" s="41"/>
      <c r="W4" s="43"/>
    </row>
    <row r="5" spans="2:29" s="7" customFormat="1" ht="15.75" x14ac:dyDescent="0.25">
      <c r="B5" s="12" t="s">
        <v>35</v>
      </c>
      <c r="C5" s="14" t="s">
        <v>60</v>
      </c>
      <c r="D5" s="13" t="s">
        <v>96</v>
      </c>
      <c r="E5" s="13"/>
      <c r="F5" s="13"/>
      <c r="G5" s="13"/>
      <c r="H5" s="13"/>
      <c r="I5" s="13">
        <v>11</v>
      </c>
      <c r="J5" s="13">
        <v>50</v>
      </c>
      <c r="K5" s="13">
        <v>32</v>
      </c>
      <c r="L5" s="13">
        <v>14</v>
      </c>
      <c r="M5" s="13">
        <v>25</v>
      </c>
      <c r="N5" s="19">
        <v>1</v>
      </c>
      <c r="O5" s="19">
        <v>11</v>
      </c>
      <c r="P5" s="19">
        <v>50</v>
      </c>
      <c r="Q5" s="19">
        <v>32</v>
      </c>
      <c r="R5" s="19">
        <v>14</v>
      </c>
      <c r="S5" s="19">
        <v>25</v>
      </c>
      <c r="T5" s="19">
        <v>1</v>
      </c>
      <c r="U5" s="19">
        <v>133</v>
      </c>
      <c r="V5" s="20">
        <v>133</v>
      </c>
      <c r="W5" s="13" t="s">
        <v>97</v>
      </c>
    </row>
    <row r="6" spans="2:29" s="7" customFormat="1" ht="15.75" x14ac:dyDescent="0.25">
      <c r="B6" s="15"/>
      <c r="C6" s="10"/>
      <c r="D6" s="9"/>
      <c r="E6" s="9"/>
      <c r="F6" s="9"/>
      <c r="G6" s="9"/>
      <c r="H6" s="9"/>
      <c r="I6" s="9"/>
      <c r="J6" s="9"/>
      <c r="K6" s="9"/>
      <c r="L6" s="9"/>
      <c r="M6" s="9"/>
      <c r="N6" s="11"/>
      <c r="O6" s="11"/>
      <c r="P6" s="11"/>
      <c r="Q6" s="11"/>
      <c r="R6" s="11"/>
      <c r="S6" s="11"/>
      <c r="T6" s="11"/>
      <c r="U6" s="11"/>
      <c r="V6" s="21"/>
      <c r="W6" s="9"/>
      <c r="X6" s="8"/>
      <c r="Y6" s="8"/>
      <c r="Z6" s="8"/>
      <c r="AA6" s="8"/>
      <c r="AB6" s="8"/>
      <c r="AC6" s="8"/>
    </row>
    <row r="7" spans="2:29" s="7" customFormat="1" ht="15.75" x14ac:dyDescent="0.25">
      <c r="B7" s="15"/>
      <c r="C7" s="10"/>
      <c r="D7" s="9"/>
      <c r="E7" s="9"/>
      <c r="F7" s="9"/>
      <c r="G7" s="9"/>
      <c r="H7" s="9"/>
      <c r="I7" s="9"/>
      <c r="J7" s="9"/>
      <c r="K7" s="9"/>
      <c r="L7" s="9"/>
      <c r="M7" s="9"/>
      <c r="N7" s="11"/>
      <c r="O7" s="11"/>
      <c r="P7" s="11"/>
      <c r="Q7" s="11"/>
      <c r="R7" s="11"/>
      <c r="S7" s="11"/>
      <c r="T7" s="11"/>
      <c r="U7" s="11"/>
      <c r="V7" s="21"/>
      <c r="W7" s="9"/>
      <c r="X7" s="8"/>
      <c r="Y7" s="8"/>
      <c r="Z7" s="8"/>
      <c r="AA7" s="8"/>
      <c r="AB7" s="8"/>
      <c r="AC7" s="8"/>
    </row>
    <row r="8" spans="2:29" s="7" customFormat="1" ht="16.5" thickBot="1" x14ac:dyDescent="0.3">
      <c r="B8" s="16"/>
      <c r="C8" s="18"/>
      <c r="D8" s="17"/>
      <c r="E8" s="17"/>
      <c r="F8" s="17"/>
      <c r="G8" s="17"/>
      <c r="H8" s="17"/>
      <c r="I8" s="17"/>
      <c r="J8" s="17"/>
      <c r="K8" s="17"/>
      <c r="L8" s="17"/>
      <c r="M8" s="17"/>
      <c r="N8" s="22"/>
      <c r="O8" s="22"/>
      <c r="P8" s="22"/>
      <c r="Q8" s="22"/>
      <c r="R8" s="22"/>
      <c r="S8" s="22"/>
      <c r="T8" s="22"/>
      <c r="U8" s="22"/>
      <c r="V8" s="23"/>
      <c r="W8" s="17"/>
      <c r="X8" s="8"/>
      <c r="Y8" s="8"/>
      <c r="Z8" s="8"/>
      <c r="AA8" s="8"/>
      <c r="AB8" s="8"/>
      <c r="AC8" s="8"/>
    </row>
    <row r="9" spans="2:29" s="7" customFormat="1" ht="15.75" thickBot="1" x14ac:dyDescent="0.3"/>
    <row r="10" spans="2:29" ht="37.5" customHeight="1" thickBot="1" x14ac:dyDescent="0.3">
      <c r="B10" s="42" t="s">
        <v>0</v>
      </c>
      <c r="C10" s="42" t="s">
        <v>2</v>
      </c>
      <c r="D10" s="42" t="s">
        <v>4</v>
      </c>
      <c r="E10" s="42" t="s">
        <v>5</v>
      </c>
      <c r="F10" s="49" t="s">
        <v>7</v>
      </c>
      <c r="G10" s="26" t="s">
        <v>1</v>
      </c>
      <c r="H10" s="26" t="s">
        <v>3</v>
      </c>
      <c r="I10" s="44" t="s">
        <v>14</v>
      </c>
      <c r="J10" s="45"/>
      <c r="K10" s="45"/>
      <c r="L10" s="45"/>
      <c r="M10" s="45"/>
      <c r="N10" s="46"/>
      <c r="O10" s="44" t="s">
        <v>15</v>
      </c>
      <c r="P10" s="47"/>
      <c r="Q10" s="47"/>
      <c r="R10" s="47"/>
      <c r="S10" s="47"/>
      <c r="T10" s="48"/>
      <c r="U10" s="40" t="s">
        <v>16</v>
      </c>
      <c r="V10" s="40" t="s">
        <v>17</v>
      </c>
      <c r="W10" s="42" t="s">
        <v>19</v>
      </c>
    </row>
    <row r="11" spans="2:29" ht="37.5" customHeight="1" thickBot="1" x14ac:dyDescent="0.3">
      <c r="B11" s="43"/>
      <c r="C11" s="43"/>
      <c r="D11" s="43"/>
      <c r="E11" s="43"/>
      <c r="F11" s="50"/>
      <c r="G11" s="24"/>
      <c r="H11" s="24"/>
      <c r="I11" s="26" t="s">
        <v>8</v>
      </c>
      <c r="J11" s="26" t="s">
        <v>9</v>
      </c>
      <c r="K11" s="26" t="s">
        <v>10</v>
      </c>
      <c r="L11" s="26" t="s">
        <v>11</v>
      </c>
      <c r="M11" s="26" t="s">
        <v>12</v>
      </c>
      <c r="N11" s="25" t="s">
        <v>13</v>
      </c>
      <c r="O11" s="26" t="s">
        <v>8</v>
      </c>
      <c r="P11" s="26" t="s">
        <v>9</v>
      </c>
      <c r="Q11" s="26" t="s">
        <v>10</v>
      </c>
      <c r="R11" s="26" t="s">
        <v>11</v>
      </c>
      <c r="S11" s="26" t="s">
        <v>12</v>
      </c>
      <c r="T11" s="25" t="s">
        <v>13</v>
      </c>
      <c r="U11" s="41"/>
      <c r="V11" s="41"/>
      <c r="W11" s="43"/>
    </row>
    <row r="12" spans="2:29" s="7" customFormat="1" ht="31.5" x14ac:dyDescent="0.25">
      <c r="B12" s="85" t="s">
        <v>60</v>
      </c>
      <c r="C12" s="86" t="s">
        <v>72</v>
      </c>
      <c r="D12" s="87" t="s">
        <v>73</v>
      </c>
      <c r="E12" s="87" t="s">
        <v>74</v>
      </c>
      <c r="F12" s="87">
        <v>2.5</v>
      </c>
      <c r="G12" s="87"/>
      <c r="H12" s="87"/>
      <c r="I12" s="87">
        <v>37.700000000000003</v>
      </c>
      <c r="J12" s="87">
        <v>7</v>
      </c>
      <c r="K12" s="87">
        <v>23.4</v>
      </c>
      <c r="L12" s="87">
        <v>0</v>
      </c>
      <c r="M12" s="87">
        <v>0</v>
      </c>
      <c r="N12" s="88">
        <v>3</v>
      </c>
      <c r="O12" s="88">
        <v>38</v>
      </c>
      <c r="P12" s="88">
        <v>7</v>
      </c>
      <c r="Q12" s="88">
        <v>24</v>
      </c>
      <c r="R12" s="88">
        <v>0</v>
      </c>
      <c r="S12" s="88">
        <v>0</v>
      </c>
      <c r="T12" s="88">
        <v>3</v>
      </c>
      <c r="U12" s="88">
        <v>72</v>
      </c>
      <c r="V12" s="89">
        <v>71.2</v>
      </c>
      <c r="W12" s="90" t="s">
        <v>75</v>
      </c>
    </row>
    <row r="13" spans="2:29" s="7" customFormat="1" ht="15.75" x14ac:dyDescent="0.25">
      <c r="B13" s="85"/>
      <c r="C13" s="86"/>
      <c r="D13" s="87"/>
      <c r="E13" s="87"/>
      <c r="F13" s="87"/>
      <c r="G13" s="87"/>
      <c r="H13" s="87"/>
      <c r="I13" s="87"/>
      <c r="J13" s="87"/>
      <c r="K13" s="87"/>
      <c r="L13" s="87"/>
      <c r="M13" s="87"/>
      <c r="N13" s="88"/>
      <c r="O13" s="88"/>
      <c r="P13" s="88"/>
      <c r="Q13" s="88"/>
      <c r="R13" s="88"/>
      <c r="S13" s="88"/>
      <c r="T13" s="88"/>
      <c r="U13" s="88"/>
      <c r="V13" s="89"/>
      <c r="W13" s="90"/>
    </row>
    <row r="14" spans="2:29" s="7" customFormat="1" ht="15.75" x14ac:dyDescent="0.25">
      <c r="B14" s="85"/>
      <c r="C14" s="86"/>
      <c r="D14" s="87"/>
      <c r="E14" s="87"/>
      <c r="F14" s="87"/>
      <c r="G14" s="87"/>
      <c r="H14" s="87"/>
      <c r="I14" s="87"/>
      <c r="J14" s="87"/>
      <c r="K14" s="87"/>
      <c r="L14" s="87"/>
      <c r="M14" s="87"/>
      <c r="N14" s="88"/>
      <c r="O14" s="88"/>
      <c r="P14" s="88"/>
      <c r="Q14" s="88"/>
      <c r="R14" s="88"/>
      <c r="S14" s="88"/>
      <c r="T14" s="88"/>
      <c r="U14" s="88"/>
      <c r="V14" s="89"/>
      <c r="W14" s="90"/>
    </row>
    <row r="15" spans="2:29" s="7" customFormat="1" ht="31.5" x14ac:dyDescent="0.25">
      <c r="B15" s="85" t="s">
        <v>60</v>
      </c>
      <c r="C15" s="86" t="s">
        <v>76</v>
      </c>
      <c r="D15" s="87" t="s">
        <v>77</v>
      </c>
      <c r="E15" s="87" t="s">
        <v>74</v>
      </c>
      <c r="F15" s="87">
        <v>0</v>
      </c>
      <c r="G15" s="87"/>
      <c r="H15" s="87"/>
      <c r="I15" s="87"/>
      <c r="J15" s="87">
        <v>1</v>
      </c>
      <c r="K15" s="87">
        <v>1</v>
      </c>
      <c r="L15" s="87"/>
      <c r="M15" s="87"/>
      <c r="N15" s="88"/>
      <c r="O15" s="88"/>
      <c r="P15" s="88">
        <v>1</v>
      </c>
      <c r="Q15" s="88">
        <v>1</v>
      </c>
      <c r="R15" s="88"/>
      <c r="S15" s="88"/>
      <c r="T15" s="88"/>
      <c r="U15" s="88">
        <v>2</v>
      </c>
      <c r="V15" s="89">
        <v>2</v>
      </c>
      <c r="W15" s="90" t="s">
        <v>75</v>
      </c>
    </row>
    <row r="16" spans="2:29" s="7" customFormat="1" ht="15.75" x14ac:dyDescent="0.25">
      <c r="B16" s="85"/>
      <c r="C16" s="86"/>
      <c r="D16" s="87"/>
      <c r="E16" s="87"/>
      <c r="F16" s="87"/>
      <c r="G16" s="87"/>
      <c r="H16" s="87"/>
      <c r="I16" s="87"/>
      <c r="J16" s="87"/>
      <c r="K16" s="87"/>
      <c r="L16" s="87"/>
      <c r="M16" s="87"/>
      <c r="N16" s="88"/>
      <c r="O16" s="88"/>
      <c r="P16" s="88"/>
      <c r="Q16" s="88"/>
      <c r="R16" s="88"/>
      <c r="S16" s="88"/>
      <c r="T16" s="88"/>
      <c r="U16" s="88"/>
      <c r="V16" s="89"/>
      <c r="W16" s="90"/>
    </row>
    <row r="17" spans="2:23" s="7" customFormat="1" ht="15.75" x14ac:dyDescent="0.25">
      <c r="B17" s="85"/>
      <c r="C17" s="86"/>
      <c r="D17" s="87"/>
      <c r="E17" s="87"/>
      <c r="F17" s="87"/>
      <c r="G17" s="87"/>
      <c r="H17" s="87"/>
      <c r="I17" s="87"/>
      <c r="J17" s="87"/>
      <c r="K17" s="87"/>
      <c r="L17" s="87"/>
      <c r="M17" s="87"/>
      <c r="N17" s="88"/>
      <c r="O17" s="88"/>
      <c r="P17" s="88"/>
      <c r="Q17" s="88"/>
      <c r="R17" s="88"/>
      <c r="S17" s="88"/>
      <c r="T17" s="88"/>
      <c r="U17" s="88"/>
      <c r="V17" s="89"/>
      <c r="W17" s="90"/>
    </row>
    <row r="18" spans="2:23" s="7" customFormat="1" ht="31.5" x14ac:dyDescent="0.25">
      <c r="B18" s="85" t="s">
        <v>60</v>
      </c>
      <c r="C18" s="86" t="s">
        <v>78</v>
      </c>
      <c r="D18" s="87" t="s">
        <v>79</v>
      </c>
      <c r="E18" s="87" t="s">
        <v>74</v>
      </c>
      <c r="F18" s="87"/>
      <c r="G18" s="87"/>
      <c r="H18" s="87"/>
      <c r="I18" s="87"/>
      <c r="J18" s="87">
        <v>1</v>
      </c>
      <c r="K18" s="87">
        <v>3</v>
      </c>
      <c r="L18" s="87"/>
      <c r="M18" s="87"/>
      <c r="N18" s="88"/>
      <c r="O18" s="88"/>
      <c r="P18" s="88">
        <v>1</v>
      </c>
      <c r="Q18" s="88">
        <v>3</v>
      </c>
      <c r="R18" s="88"/>
      <c r="S18" s="88"/>
      <c r="T18" s="88"/>
      <c r="U18" s="88">
        <v>4</v>
      </c>
      <c r="V18" s="89">
        <v>4</v>
      </c>
      <c r="W18" s="90" t="s">
        <v>75</v>
      </c>
    </row>
    <row r="19" spans="2:23" s="7" customFormat="1" ht="15.75" x14ac:dyDescent="0.25">
      <c r="B19" s="85"/>
      <c r="C19" s="86"/>
      <c r="D19" s="87"/>
      <c r="E19" s="87"/>
      <c r="F19" s="87"/>
      <c r="G19" s="87"/>
      <c r="H19" s="87"/>
      <c r="I19" s="87"/>
      <c r="J19" s="87"/>
      <c r="K19" s="87"/>
      <c r="L19" s="87"/>
      <c r="M19" s="87"/>
      <c r="N19" s="88"/>
      <c r="O19" s="88"/>
      <c r="P19" s="88"/>
      <c r="Q19" s="88"/>
      <c r="R19" s="88"/>
      <c r="S19" s="88"/>
      <c r="T19" s="88"/>
      <c r="U19" s="88"/>
      <c r="V19" s="89"/>
      <c r="W19" s="90"/>
    </row>
    <row r="20" spans="2:23" s="7" customFormat="1" ht="47.25" x14ac:dyDescent="0.25">
      <c r="B20" s="85" t="s">
        <v>60</v>
      </c>
      <c r="C20" s="86" t="s">
        <v>64</v>
      </c>
      <c r="D20" s="87" t="s">
        <v>80</v>
      </c>
      <c r="E20" s="87" t="s">
        <v>81</v>
      </c>
      <c r="F20" s="87">
        <v>3.4</v>
      </c>
      <c r="G20" s="87"/>
      <c r="H20" s="87"/>
      <c r="I20" s="87">
        <v>2</v>
      </c>
      <c r="J20" s="87">
        <v>4</v>
      </c>
      <c r="K20" s="87">
        <v>0</v>
      </c>
      <c r="L20" s="87">
        <v>11</v>
      </c>
      <c r="M20" s="87">
        <v>28.200000000000003</v>
      </c>
      <c r="N20" s="88">
        <v>2.6</v>
      </c>
      <c r="O20" s="88">
        <v>2</v>
      </c>
      <c r="P20" s="88">
        <v>4</v>
      </c>
      <c r="Q20" s="88">
        <v>0</v>
      </c>
      <c r="R20" s="88">
        <v>11</v>
      </c>
      <c r="S20" s="88">
        <v>29</v>
      </c>
      <c r="T20" s="88">
        <v>3</v>
      </c>
      <c r="U20" s="88">
        <v>49</v>
      </c>
      <c r="V20" s="89">
        <v>47.800000000000004</v>
      </c>
      <c r="W20" s="90" t="s">
        <v>75</v>
      </c>
    </row>
    <row r="21" spans="2:23" s="7" customFormat="1" ht="31.5" x14ac:dyDescent="0.25">
      <c r="B21" s="85" t="s">
        <v>60</v>
      </c>
      <c r="C21" s="86" t="s">
        <v>82</v>
      </c>
      <c r="D21" s="87" t="s">
        <v>73</v>
      </c>
      <c r="E21" s="87" t="s">
        <v>74</v>
      </c>
      <c r="F21" s="87"/>
      <c r="G21" s="87"/>
      <c r="H21" s="87"/>
      <c r="I21" s="87">
        <v>0</v>
      </c>
      <c r="J21" s="87">
        <v>5</v>
      </c>
      <c r="K21" s="87">
        <v>1</v>
      </c>
      <c r="L21" s="87">
        <v>1</v>
      </c>
      <c r="M21" s="87">
        <v>3</v>
      </c>
      <c r="N21" s="88">
        <v>4</v>
      </c>
      <c r="O21" s="88">
        <v>0</v>
      </c>
      <c r="P21" s="88">
        <v>5</v>
      </c>
      <c r="Q21" s="88">
        <v>1</v>
      </c>
      <c r="R21" s="88">
        <v>1</v>
      </c>
      <c r="S21" s="88">
        <v>3</v>
      </c>
      <c r="T21" s="88">
        <v>4</v>
      </c>
      <c r="U21" s="88">
        <v>14</v>
      </c>
      <c r="V21" s="89">
        <v>14</v>
      </c>
      <c r="W21" s="90" t="s">
        <v>75</v>
      </c>
    </row>
    <row r="22" spans="2:23" s="7" customFormat="1" ht="31.5" x14ac:dyDescent="0.25">
      <c r="B22" s="85" t="s">
        <v>60</v>
      </c>
      <c r="C22" s="86" t="s">
        <v>83</v>
      </c>
      <c r="D22" s="87" t="s">
        <v>73</v>
      </c>
      <c r="E22" s="87" t="s">
        <v>74</v>
      </c>
      <c r="F22" s="87">
        <v>0.9</v>
      </c>
      <c r="G22" s="87"/>
      <c r="H22" s="87"/>
      <c r="I22" s="87"/>
      <c r="J22" s="87">
        <v>4</v>
      </c>
      <c r="K22" s="87">
        <v>3</v>
      </c>
      <c r="L22" s="87">
        <v>15.5</v>
      </c>
      <c r="M22" s="87">
        <v>4.8</v>
      </c>
      <c r="N22" s="88">
        <v>1</v>
      </c>
      <c r="O22" s="88"/>
      <c r="P22" s="88">
        <v>4</v>
      </c>
      <c r="Q22" s="88">
        <v>3</v>
      </c>
      <c r="R22" s="88">
        <v>16</v>
      </c>
      <c r="S22" s="88">
        <v>5</v>
      </c>
      <c r="T22" s="88">
        <v>1</v>
      </c>
      <c r="U22" s="88">
        <v>29</v>
      </c>
      <c r="V22" s="89">
        <v>28.3</v>
      </c>
      <c r="W22" s="90" t="s">
        <v>75</v>
      </c>
    </row>
    <row r="23" spans="2:23" s="7" customFormat="1" ht="15.75" x14ac:dyDescent="0.25">
      <c r="B23" s="85"/>
      <c r="C23" s="86"/>
      <c r="D23" s="87"/>
      <c r="E23" s="87"/>
      <c r="F23" s="87"/>
      <c r="G23" s="87"/>
      <c r="H23" s="87"/>
      <c r="I23" s="87"/>
      <c r="J23" s="87"/>
      <c r="K23" s="87"/>
      <c r="L23" s="87"/>
      <c r="M23" s="87"/>
      <c r="N23" s="88"/>
      <c r="O23" s="88"/>
      <c r="P23" s="88"/>
      <c r="Q23" s="88"/>
      <c r="R23" s="88"/>
      <c r="S23" s="88"/>
      <c r="T23" s="88"/>
      <c r="U23" s="88"/>
      <c r="V23" s="89"/>
      <c r="W23" s="90"/>
    </row>
    <row r="24" spans="2:23" s="7" customFormat="1" ht="78.75" x14ac:dyDescent="0.25">
      <c r="B24" s="85" t="s">
        <v>60</v>
      </c>
      <c r="C24" s="86" t="s">
        <v>84</v>
      </c>
      <c r="D24" s="87" t="s">
        <v>85</v>
      </c>
      <c r="E24" s="87" t="s">
        <v>74</v>
      </c>
      <c r="F24" s="87">
        <v>2.8</v>
      </c>
      <c r="G24" s="87"/>
      <c r="H24" s="87"/>
      <c r="I24" s="87">
        <v>30.81</v>
      </c>
      <c r="J24" s="87">
        <v>12.1</v>
      </c>
      <c r="K24" s="87">
        <v>8.3000000000000007</v>
      </c>
      <c r="L24" s="87">
        <v>22</v>
      </c>
      <c r="M24" s="87">
        <v>9</v>
      </c>
      <c r="N24" s="88">
        <v>0</v>
      </c>
      <c r="O24" s="88">
        <v>40</v>
      </c>
      <c r="P24" s="88">
        <v>13</v>
      </c>
      <c r="Q24" s="88">
        <v>10</v>
      </c>
      <c r="R24" s="88">
        <v>22</v>
      </c>
      <c r="S24" s="88">
        <v>9</v>
      </c>
      <c r="T24" s="88">
        <v>0</v>
      </c>
      <c r="U24" s="88">
        <f>SUM(O24:T24)</f>
        <v>94</v>
      </c>
      <c r="V24" s="89">
        <f>SUM(I24:N24)</f>
        <v>82.21</v>
      </c>
      <c r="W24" s="90" t="s">
        <v>75</v>
      </c>
    </row>
    <row r="25" spans="2:23" s="7" customFormat="1" ht="78.75" x14ac:dyDescent="0.25">
      <c r="B25" s="85" t="s">
        <v>60</v>
      </c>
      <c r="C25" s="86" t="s">
        <v>84</v>
      </c>
      <c r="D25" s="87" t="s">
        <v>86</v>
      </c>
      <c r="E25" s="87" t="s">
        <v>74</v>
      </c>
      <c r="F25" s="87">
        <v>0.9</v>
      </c>
      <c r="G25" s="87"/>
      <c r="H25" s="87"/>
      <c r="I25" s="87">
        <v>23.02</v>
      </c>
      <c r="J25" s="87">
        <v>4.8499999999999996</v>
      </c>
      <c r="K25" s="87">
        <v>2.12</v>
      </c>
      <c r="L25" s="87">
        <v>3</v>
      </c>
      <c r="M25" s="87">
        <v>1</v>
      </c>
      <c r="N25" s="88">
        <v>0</v>
      </c>
      <c r="O25" s="88">
        <v>30</v>
      </c>
      <c r="P25" s="88">
        <v>6</v>
      </c>
      <c r="Q25" s="88">
        <v>3</v>
      </c>
      <c r="R25" s="88">
        <v>3</v>
      </c>
      <c r="S25" s="88">
        <v>1</v>
      </c>
      <c r="T25" s="88">
        <v>0</v>
      </c>
      <c r="U25" s="88">
        <f>SUM(O25:T25)</f>
        <v>43</v>
      </c>
      <c r="V25" s="89">
        <f>SUM(I25:N25)</f>
        <v>33.989999999999995</v>
      </c>
      <c r="W25" s="90" t="s">
        <v>75</v>
      </c>
    </row>
    <row r="26" spans="2:23" s="7" customFormat="1" ht="94.5" x14ac:dyDescent="0.25">
      <c r="B26" s="85" t="s">
        <v>60</v>
      </c>
      <c r="C26" s="86" t="s">
        <v>84</v>
      </c>
      <c r="D26" s="87" t="s">
        <v>87</v>
      </c>
      <c r="E26" s="87" t="s">
        <v>74</v>
      </c>
      <c r="F26" s="87"/>
      <c r="G26" s="87"/>
      <c r="H26" s="87"/>
      <c r="I26" s="87" t="s">
        <v>74</v>
      </c>
      <c r="J26" s="87" t="s">
        <v>74</v>
      </c>
      <c r="K26" s="87" t="s">
        <v>74</v>
      </c>
      <c r="L26" s="87" t="s">
        <v>74</v>
      </c>
      <c r="M26" s="87" t="s">
        <v>74</v>
      </c>
      <c r="N26" s="88" t="s">
        <v>74</v>
      </c>
      <c r="O26" s="88">
        <v>46</v>
      </c>
      <c r="P26" s="88">
        <v>6</v>
      </c>
      <c r="Q26" s="88">
        <v>20</v>
      </c>
      <c r="R26" s="88">
        <v>0</v>
      </c>
      <c r="S26" s="88">
        <v>9</v>
      </c>
      <c r="T26" s="88">
        <v>0</v>
      </c>
      <c r="U26" s="88">
        <f>SUM(O26:T26)</f>
        <v>81</v>
      </c>
      <c r="V26" s="89" t="s">
        <v>74</v>
      </c>
      <c r="W26" s="90" t="s">
        <v>75</v>
      </c>
    </row>
    <row r="27" spans="2:23" s="7" customFormat="1" ht="31.5" x14ac:dyDescent="0.25">
      <c r="B27" s="85" t="s">
        <v>60</v>
      </c>
      <c r="C27" s="86" t="s">
        <v>84</v>
      </c>
      <c r="D27" s="87" t="s">
        <v>88</v>
      </c>
      <c r="E27" s="87" t="s">
        <v>74</v>
      </c>
      <c r="F27" s="87">
        <v>0</v>
      </c>
      <c r="G27" s="87"/>
      <c r="H27" s="87"/>
      <c r="I27" s="87">
        <v>0</v>
      </c>
      <c r="J27" s="87">
        <v>0</v>
      </c>
      <c r="K27" s="87">
        <v>0</v>
      </c>
      <c r="L27" s="87">
        <v>0</v>
      </c>
      <c r="M27" s="87">
        <v>0</v>
      </c>
      <c r="N27" s="88">
        <v>0</v>
      </c>
      <c r="O27" s="88">
        <v>0</v>
      </c>
      <c r="P27" s="88">
        <v>0</v>
      </c>
      <c r="Q27" s="88">
        <v>0</v>
      </c>
      <c r="R27" s="88">
        <v>0</v>
      </c>
      <c r="S27" s="88">
        <v>0</v>
      </c>
      <c r="T27" s="88">
        <v>0</v>
      </c>
      <c r="U27" s="88">
        <f>SUM(O27:T27)</f>
        <v>0</v>
      </c>
      <c r="V27" s="89">
        <f>SUM(I27:N27)</f>
        <v>0</v>
      </c>
      <c r="W27" s="90" t="s">
        <v>75</v>
      </c>
    </row>
    <row r="28" spans="2:23" s="7" customFormat="1" ht="47.25" x14ac:dyDescent="0.25">
      <c r="B28" s="85" t="s">
        <v>60</v>
      </c>
      <c r="C28" s="86" t="s">
        <v>84</v>
      </c>
      <c r="D28" s="87" t="s">
        <v>89</v>
      </c>
      <c r="E28" s="87" t="s">
        <v>74</v>
      </c>
      <c r="F28" s="87">
        <v>3.2</v>
      </c>
      <c r="G28" s="87"/>
      <c r="H28" s="87"/>
      <c r="I28" s="87">
        <v>53.2</v>
      </c>
      <c r="J28" s="87">
        <v>24.7</v>
      </c>
      <c r="K28" s="87">
        <v>12.6</v>
      </c>
      <c r="L28" s="87">
        <v>21.4</v>
      </c>
      <c r="M28" s="87">
        <v>11.3</v>
      </c>
      <c r="N28" s="88">
        <v>1</v>
      </c>
      <c r="O28" s="88">
        <v>68</v>
      </c>
      <c r="P28" s="88">
        <v>30</v>
      </c>
      <c r="Q28" s="88">
        <v>15</v>
      </c>
      <c r="R28" s="88">
        <v>26</v>
      </c>
      <c r="S28" s="88">
        <v>14</v>
      </c>
      <c r="T28" s="88">
        <v>1</v>
      </c>
      <c r="U28" s="88">
        <f>SUM(O28:T28)</f>
        <v>154</v>
      </c>
      <c r="V28" s="89">
        <f>SUM(I28:N28)</f>
        <v>124.2</v>
      </c>
      <c r="W28" s="90" t="s">
        <v>75</v>
      </c>
    </row>
    <row r="29" spans="2:23" s="7" customFormat="1" ht="15.75" x14ac:dyDescent="0.25">
      <c r="B29" s="85"/>
      <c r="C29" s="86"/>
      <c r="D29" s="87"/>
      <c r="E29" s="87"/>
      <c r="F29" s="87"/>
      <c r="G29" s="87"/>
      <c r="H29" s="87"/>
      <c r="I29" s="87"/>
      <c r="J29" s="87"/>
      <c r="K29" s="87"/>
      <c r="L29" s="87"/>
      <c r="M29" s="87"/>
      <c r="N29" s="88"/>
      <c r="O29" s="88"/>
      <c r="P29" s="88"/>
      <c r="Q29" s="88"/>
      <c r="R29" s="88"/>
      <c r="S29" s="88"/>
      <c r="T29" s="88"/>
      <c r="U29" s="88"/>
      <c r="V29" s="89"/>
      <c r="W29" s="90"/>
    </row>
    <row r="30" spans="2:23" s="7" customFormat="1" ht="15.75" x14ac:dyDescent="0.25">
      <c r="B30" s="85"/>
      <c r="C30" s="86"/>
      <c r="D30" s="87"/>
      <c r="E30" s="87"/>
      <c r="F30" s="87"/>
      <c r="G30" s="87"/>
      <c r="H30" s="87"/>
      <c r="I30" s="87"/>
      <c r="J30" s="87"/>
      <c r="K30" s="87"/>
      <c r="L30" s="87"/>
      <c r="M30" s="87"/>
      <c r="N30" s="88"/>
      <c r="O30" s="88"/>
      <c r="P30" s="88"/>
      <c r="Q30" s="88"/>
      <c r="R30" s="88"/>
      <c r="S30" s="88"/>
      <c r="T30" s="88"/>
      <c r="U30" s="88"/>
      <c r="V30" s="89"/>
      <c r="W30" s="90"/>
    </row>
    <row r="31" spans="2:23" s="7" customFormat="1" ht="15.75" x14ac:dyDescent="0.25">
      <c r="B31" s="85"/>
      <c r="C31" s="86"/>
      <c r="D31" s="87"/>
      <c r="E31" s="87"/>
      <c r="F31" s="87"/>
      <c r="G31" s="87"/>
      <c r="H31" s="87"/>
      <c r="I31" s="87"/>
      <c r="J31" s="87"/>
      <c r="K31" s="87"/>
      <c r="L31" s="87"/>
      <c r="M31" s="87"/>
      <c r="N31" s="88"/>
      <c r="O31" s="88"/>
      <c r="P31" s="88"/>
      <c r="Q31" s="88"/>
      <c r="R31" s="88"/>
      <c r="S31" s="88"/>
      <c r="T31" s="88"/>
      <c r="U31" s="88"/>
      <c r="V31" s="89"/>
      <c r="W31" s="90"/>
    </row>
    <row r="32" spans="2:23" s="7" customFormat="1" ht="31.5" x14ac:dyDescent="0.25">
      <c r="B32" s="85" t="s">
        <v>60</v>
      </c>
      <c r="C32" s="86" t="s">
        <v>90</v>
      </c>
      <c r="D32" s="87" t="s">
        <v>73</v>
      </c>
      <c r="E32" s="87" t="s">
        <v>91</v>
      </c>
      <c r="F32" s="87">
        <v>0.49</v>
      </c>
      <c r="G32" s="87"/>
      <c r="H32" s="87"/>
      <c r="I32" s="87">
        <v>1</v>
      </c>
      <c r="J32" s="87">
        <v>8</v>
      </c>
      <c r="K32" s="87">
        <v>5.5</v>
      </c>
      <c r="L32" s="87">
        <v>5</v>
      </c>
      <c r="M32" s="87"/>
      <c r="N32" s="88">
        <v>2</v>
      </c>
      <c r="O32" s="88">
        <v>1</v>
      </c>
      <c r="P32" s="88">
        <v>8</v>
      </c>
      <c r="Q32" s="88">
        <v>6</v>
      </c>
      <c r="R32" s="88">
        <v>5</v>
      </c>
      <c r="S32" s="88"/>
      <c r="T32" s="88">
        <v>2</v>
      </c>
      <c r="U32" s="88">
        <v>21</v>
      </c>
      <c r="V32" s="89">
        <v>19.7</v>
      </c>
      <c r="W32" s="90" t="s">
        <v>92</v>
      </c>
    </row>
    <row r="33" spans="2:23" s="7" customFormat="1" ht="15.75" x14ac:dyDescent="0.25">
      <c r="B33" s="85"/>
      <c r="C33" s="86"/>
      <c r="D33" s="87"/>
      <c r="E33" s="87"/>
      <c r="F33" s="87"/>
      <c r="G33" s="87"/>
      <c r="H33" s="87"/>
      <c r="I33" s="87"/>
      <c r="J33" s="87"/>
      <c r="K33" s="87"/>
      <c r="L33" s="87"/>
      <c r="M33" s="87"/>
      <c r="N33" s="88"/>
      <c r="O33" s="88"/>
      <c r="P33" s="88"/>
      <c r="Q33" s="88"/>
      <c r="R33" s="88"/>
      <c r="S33" s="88"/>
      <c r="T33" s="88"/>
      <c r="U33" s="88"/>
      <c r="V33" s="89"/>
      <c r="W33" s="90"/>
    </row>
    <row r="34" spans="2:23" s="7" customFormat="1" ht="31.5" x14ac:dyDescent="0.25">
      <c r="B34" s="85" t="s">
        <v>60</v>
      </c>
      <c r="C34" s="86" t="s">
        <v>93</v>
      </c>
      <c r="D34" s="87" t="s">
        <v>73</v>
      </c>
      <c r="E34" s="87" t="s">
        <v>74</v>
      </c>
      <c r="F34" s="87"/>
      <c r="G34" s="87"/>
      <c r="H34" s="87"/>
      <c r="I34" s="87">
        <v>12</v>
      </c>
      <c r="J34" s="87">
        <v>6</v>
      </c>
      <c r="K34" s="87">
        <v>8</v>
      </c>
      <c r="L34" s="87">
        <v>5</v>
      </c>
      <c r="M34" s="87">
        <v>4</v>
      </c>
      <c r="N34" s="88">
        <v>2</v>
      </c>
      <c r="O34" s="88">
        <v>7</v>
      </c>
      <c r="P34" s="88">
        <v>7</v>
      </c>
      <c r="Q34" s="88">
        <v>8</v>
      </c>
      <c r="R34" s="88">
        <v>9</v>
      </c>
      <c r="S34" s="88">
        <v>6</v>
      </c>
      <c r="T34" s="88">
        <v>3</v>
      </c>
      <c r="U34" s="88">
        <f>SUM(I34:T34)</f>
        <v>77</v>
      </c>
      <c r="V34" s="89"/>
      <c r="W34" s="90" t="s">
        <v>75</v>
      </c>
    </row>
    <row r="35" spans="2:23" s="7" customFormat="1" x14ac:dyDescent="0.25"/>
    <row r="36" spans="2:23" s="7" customFormat="1" ht="21" x14ac:dyDescent="0.35">
      <c r="B36" s="37"/>
      <c r="C36" s="38"/>
      <c r="D36" s="38"/>
    </row>
  </sheetData>
  <mergeCells count="21">
    <mergeCell ref="W3:W4"/>
    <mergeCell ref="B36:D36"/>
    <mergeCell ref="B3:B4"/>
    <mergeCell ref="C3:C4"/>
    <mergeCell ref="D3:D4"/>
    <mergeCell ref="E3:E4"/>
    <mergeCell ref="I10:N10"/>
    <mergeCell ref="O10:T10"/>
    <mergeCell ref="U10:U11"/>
    <mergeCell ref="V10:V11"/>
    <mergeCell ref="W10:W11"/>
    <mergeCell ref="B10:B11"/>
    <mergeCell ref="C10:C11"/>
    <mergeCell ref="D10:D11"/>
    <mergeCell ref="E10:E11"/>
    <mergeCell ref="F10:F11"/>
    <mergeCell ref="F3:F4"/>
    <mergeCell ref="I3:N3"/>
    <mergeCell ref="O3:T3"/>
    <mergeCell ref="U3:U4"/>
    <mergeCell ref="V3:V4"/>
  </mergeCells>
  <phoneticPr fontId="1" type="noConversion"/>
  <pageMargins left="0.70866141732283472" right="0.70866141732283472" top="0.74803149606299213" bottom="0.74803149606299213" header="0.31496062992125984" footer="0.31496062992125984"/>
  <pageSetup paperSize="9"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2"/>
  <sheetViews>
    <sheetView zoomScale="60" zoomScaleNormal="100" workbookViewId="0">
      <selection activeCell="H18" sqref="H18"/>
    </sheetView>
  </sheetViews>
  <sheetFormatPr defaultColWidth="8.85546875" defaultRowHeight="15.75" x14ac:dyDescent="0.25"/>
  <cols>
    <col min="1" max="1" width="8.85546875" style="2"/>
    <col min="2" max="2" width="17.7109375" style="2" customWidth="1"/>
    <col min="3" max="3" width="25.85546875" style="4" customWidth="1"/>
    <col min="4" max="4" width="36" style="4"/>
    <col min="5" max="5" width="31" style="5" customWidth="1"/>
    <col min="6" max="6" width="43.140625" style="4" customWidth="1"/>
    <col min="7" max="7" width="17.85546875" style="4" customWidth="1"/>
    <col min="8" max="8" width="20.85546875" style="4" customWidth="1"/>
    <col min="9" max="16384" width="8.85546875" style="2"/>
  </cols>
  <sheetData>
    <row r="2" spans="2:8" ht="31.5" x14ac:dyDescent="0.25">
      <c r="B2" s="33" t="s">
        <v>21</v>
      </c>
      <c r="C2" s="28" t="s">
        <v>0</v>
      </c>
      <c r="D2" s="28" t="s">
        <v>2</v>
      </c>
      <c r="E2" s="28" t="s">
        <v>5</v>
      </c>
      <c r="F2" s="28" t="s">
        <v>4</v>
      </c>
      <c r="G2" s="28" t="s">
        <v>7</v>
      </c>
      <c r="H2" s="28" t="s">
        <v>19</v>
      </c>
    </row>
    <row r="3" spans="2:8" ht="135" x14ac:dyDescent="0.25">
      <c r="B3" s="35" t="s">
        <v>36</v>
      </c>
      <c r="C3" s="30" t="s">
        <v>35</v>
      </c>
      <c r="D3" s="30"/>
      <c r="E3" s="30" t="s">
        <v>44</v>
      </c>
      <c r="F3" s="30" t="s">
        <v>45</v>
      </c>
      <c r="G3" s="31">
        <v>1500000</v>
      </c>
      <c r="H3" s="32">
        <v>41666</v>
      </c>
    </row>
    <row r="4" spans="2:8" ht="45" x14ac:dyDescent="0.25">
      <c r="B4" s="35" t="s">
        <v>37</v>
      </c>
      <c r="C4" s="30" t="s">
        <v>35</v>
      </c>
      <c r="D4" s="30"/>
      <c r="E4" s="30" t="s">
        <v>46</v>
      </c>
      <c r="F4" s="30" t="s">
        <v>47</v>
      </c>
      <c r="G4" s="31">
        <v>12700248</v>
      </c>
      <c r="H4" s="32">
        <v>41669</v>
      </c>
    </row>
    <row r="5" spans="2:8" ht="75" x14ac:dyDescent="0.25">
      <c r="B5" s="35" t="s">
        <v>38</v>
      </c>
      <c r="C5" s="30" t="s">
        <v>35</v>
      </c>
      <c r="D5" s="30"/>
      <c r="E5" s="30" t="s">
        <v>48</v>
      </c>
      <c r="F5" s="30" t="s">
        <v>49</v>
      </c>
      <c r="G5" s="31">
        <v>13350000</v>
      </c>
      <c r="H5" s="32">
        <v>41669</v>
      </c>
    </row>
    <row r="6" spans="2:8" ht="90" x14ac:dyDescent="0.25">
      <c r="B6" s="35" t="s">
        <v>39</v>
      </c>
      <c r="C6" s="30" t="s">
        <v>35</v>
      </c>
      <c r="D6" s="30"/>
      <c r="E6" s="30" t="s">
        <v>50</v>
      </c>
      <c r="F6" s="30" t="s">
        <v>51</v>
      </c>
      <c r="G6" s="31">
        <v>205000</v>
      </c>
      <c r="H6" s="32">
        <v>41669</v>
      </c>
    </row>
    <row r="7" spans="2:8" ht="45" x14ac:dyDescent="0.25">
      <c r="B7" s="35" t="s">
        <v>40</v>
      </c>
      <c r="C7" s="30" t="s">
        <v>35</v>
      </c>
      <c r="D7" s="30"/>
      <c r="E7" s="30" t="s">
        <v>52</v>
      </c>
      <c r="F7" s="30" t="s">
        <v>53</v>
      </c>
      <c r="G7" s="31">
        <v>14700000</v>
      </c>
      <c r="H7" s="32">
        <v>41691</v>
      </c>
    </row>
    <row r="8" spans="2:8" ht="60" x14ac:dyDescent="0.25">
      <c r="B8" s="35" t="s">
        <v>41</v>
      </c>
      <c r="C8" s="30" t="s">
        <v>35</v>
      </c>
      <c r="D8" s="30"/>
      <c r="E8" s="30" t="s">
        <v>54</v>
      </c>
      <c r="F8" s="30" t="s">
        <v>55</v>
      </c>
      <c r="G8" s="31">
        <v>2656411</v>
      </c>
      <c r="H8" s="32">
        <v>41712</v>
      </c>
    </row>
    <row r="9" spans="2:8" ht="60" x14ac:dyDescent="0.25">
      <c r="B9" s="35" t="s">
        <v>42</v>
      </c>
      <c r="C9" s="30" t="s">
        <v>35</v>
      </c>
      <c r="D9" s="30"/>
      <c r="E9" s="30" t="s">
        <v>56</v>
      </c>
      <c r="F9" s="30" t="s">
        <v>57</v>
      </c>
      <c r="G9" s="31">
        <v>1200000</v>
      </c>
      <c r="H9" s="32">
        <v>41712</v>
      </c>
    </row>
    <row r="10" spans="2:8" ht="45" x14ac:dyDescent="0.25">
      <c r="B10" s="35" t="s">
        <v>43</v>
      </c>
      <c r="C10" s="30" t="s">
        <v>35</v>
      </c>
      <c r="D10" s="30"/>
      <c r="E10" s="30" t="s">
        <v>58</v>
      </c>
      <c r="F10" s="30" t="s">
        <v>59</v>
      </c>
      <c r="G10" s="31">
        <v>150000</v>
      </c>
      <c r="H10" s="32">
        <v>41712</v>
      </c>
    </row>
    <row r="11" spans="2:8" ht="45" x14ac:dyDescent="0.25">
      <c r="B11" s="35"/>
      <c r="C11" s="30" t="s">
        <v>35</v>
      </c>
      <c r="D11" s="30"/>
      <c r="E11" s="30" t="s">
        <v>94</v>
      </c>
      <c r="F11" s="30" t="s">
        <v>98</v>
      </c>
      <c r="G11" s="31">
        <v>133000</v>
      </c>
      <c r="H11" s="32">
        <v>41710</v>
      </c>
    </row>
    <row r="12" spans="2:8" ht="30" x14ac:dyDescent="0.25">
      <c r="B12" s="35"/>
      <c r="C12" s="30" t="s">
        <v>35</v>
      </c>
      <c r="D12" s="30" t="s">
        <v>84</v>
      </c>
      <c r="E12" s="30" t="s">
        <v>95</v>
      </c>
      <c r="F12" s="30" t="s">
        <v>95</v>
      </c>
      <c r="G12" s="31">
        <v>4000000</v>
      </c>
      <c r="H12" s="32">
        <v>41718</v>
      </c>
    </row>
  </sheetData>
  <phoneticPr fontId="1" type="noConversion"/>
  <pageMargins left="0.70866141732283472" right="0.70866141732283472" top="0.74803149606299213" bottom="0.74803149606299213" header="0.31496062992125984" footer="0.31496062992125984"/>
  <pageSetup paperSize="9" scale="4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
  <sheetViews>
    <sheetView zoomScale="60" zoomScaleNormal="100" workbookViewId="0">
      <selection activeCell="D22" sqref="D22"/>
    </sheetView>
  </sheetViews>
  <sheetFormatPr defaultColWidth="36" defaultRowHeight="15.75" x14ac:dyDescent="0.25"/>
  <cols>
    <col min="1" max="1" width="32.140625" style="4" customWidth="1"/>
    <col min="2" max="2" width="25.85546875" style="4" customWidth="1"/>
    <col min="3" max="3" width="36" style="4"/>
    <col min="4" max="4" width="31" style="5" customWidth="1"/>
    <col min="5" max="5" width="43.140625" style="4" customWidth="1"/>
    <col min="6" max="6" width="17.85546875" style="4" customWidth="1"/>
    <col min="7" max="7" width="20.85546875" style="4" customWidth="1"/>
    <col min="8" max="16384" width="36" style="4"/>
  </cols>
  <sheetData>
    <row r="2" spans="2:8" s="3" customFormat="1" x14ac:dyDescent="0.25"/>
    <row r="3" spans="2:8" ht="31.5" x14ac:dyDescent="0.25">
      <c r="B3" s="28" t="s">
        <v>0</v>
      </c>
      <c r="C3" s="28" t="s">
        <v>2</v>
      </c>
      <c r="D3" s="28" t="s">
        <v>5</v>
      </c>
      <c r="E3" s="28" t="s">
        <v>4</v>
      </c>
      <c r="F3" s="28" t="s">
        <v>7</v>
      </c>
      <c r="G3" s="28" t="s">
        <v>19</v>
      </c>
    </row>
    <row r="4" spans="2:8" ht="60" x14ac:dyDescent="0.25">
      <c r="B4" s="30" t="s">
        <v>35</v>
      </c>
      <c r="C4" s="30"/>
      <c r="D4" s="30" t="s">
        <v>28</v>
      </c>
      <c r="E4" s="30" t="s">
        <v>29</v>
      </c>
      <c r="F4" s="31">
        <v>125750</v>
      </c>
      <c r="G4" s="32">
        <v>41659</v>
      </c>
    </row>
    <row r="5" spans="2:8" ht="30" x14ac:dyDescent="0.25">
      <c r="B5" s="30" t="s">
        <v>35</v>
      </c>
      <c r="C5" s="30"/>
      <c r="D5" s="30" t="s">
        <v>30</v>
      </c>
      <c r="E5" s="30" t="s">
        <v>31</v>
      </c>
      <c r="F5" s="36" t="s">
        <v>34</v>
      </c>
      <c r="G5" s="32">
        <v>41659</v>
      </c>
    </row>
    <row r="6" spans="2:8" ht="45" x14ac:dyDescent="0.25">
      <c r="B6" s="30" t="s">
        <v>35</v>
      </c>
      <c r="C6" s="30"/>
      <c r="D6" s="30" t="s">
        <v>32</v>
      </c>
      <c r="E6" s="30" t="s">
        <v>33</v>
      </c>
      <c r="F6" s="31">
        <v>9200000</v>
      </c>
      <c r="G6" s="32">
        <v>41702</v>
      </c>
    </row>
    <row r="7" spans="2:8" ht="16.5" thickBot="1" x14ac:dyDescent="0.3">
      <c r="D7" s="4"/>
    </row>
    <row r="8" spans="2:8" customFormat="1" ht="31.5" x14ac:dyDescent="0.25">
      <c r="B8" s="51" t="s">
        <v>0</v>
      </c>
      <c r="C8" s="52" t="s">
        <v>2</v>
      </c>
      <c r="D8" s="52" t="s">
        <v>5</v>
      </c>
      <c r="E8" s="52" t="s">
        <v>4</v>
      </c>
      <c r="F8" s="53" t="s">
        <v>6</v>
      </c>
      <c r="G8" s="53" t="s">
        <v>7</v>
      </c>
      <c r="H8" s="54" t="s">
        <v>19</v>
      </c>
    </row>
    <row r="9" spans="2:8" customFormat="1" ht="63.75" thickBot="1" x14ac:dyDescent="0.3">
      <c r="B9" s="55" t="s">
        <v>60</v>
      </c>
      <c r="C9" s="56" t="s">
        <v>61</v>
      </c>
      <c r="D9" s="57" t="s">
        <v>62</v>
      </c>
      <c r="E9" s="58" t="s">
        <v>63</v>
      </c>
      <c r="F9" s="59">
        <v>272105</v>
      </c>
      <c r="G9" s="59">
        <v>272105</v>
      </c>
      <c r="H9" s="60">
        <v>41640</v>
      </c>
    </row>
    <row r="10" spans="2:8" customFormat="1" ht="63.75" thickBot="1" x14ac:dyDescent="0.3">
      <c r="B10" s="61" t="s">
        <v>60</v>
      </c>
      <c r="C10" s="62" t="s">
        <v>64</v>
      </c>
      <c r="D10" s="63" t="s">
        <v>65</v>
      </c>
      <c r="E10" s="64" t="s">
        <v>63</v>
      </c>
      <c r="F10" s="65">
        <v>157587.5</v>
      </c>
      <c r="G10" s="65">
        <v>157587.5</v>
      </c>
      <c r="H10" s="66">
        <v>41671</v>
      </c>
    </row>
    <row r="11" spans="2:8" customFormat="1" ht="63" x14ac:dyDescent="0.25">
      <c r="B11" s="67" t="s">
        <v>60</v>
      </c>
      <c r="C11" s="68" t="s">
        <v>61</v>
      </c>
      <c r="D11" s="69" t="s">
        <v>66</v>
      </c>
      <c r="E11" s="70" t="s">
        <v>63</v>
      </c>
      <c r="F11" s="71">
        <v>49975</v>
      </c>
      <c r="G11" s="71">
        <v>49975</v>
      </c>
      <c r="H11" s="72">
        <v>41699</v>
      </c>
    </row>
    <row r="12" spans="2:8" customFormat="1" ht="75" x14ac:dyDescent="0.25">
      <c r="B12" s="73" t="s">
        <v>60</v>
      </c>
      <c r="C12" s="74" t="s">
        <v>61</v>
      </c>
      <c r="D12" s="75" t="s">
        <v>67</v>
      </c>
      <c r="E12" s="76" t="s">
        <v>63</v>
      </c>
      <c r="F12" s="77">
        <v>400000</v>
      </c>
      <c r="G12" s="77">
        <v>400000</v>
      </c>
      <c r="H12" s="78">
        <v>41699</v>
      </c>
    </row>
    <row r="13" spans="2:8" customFormat="1" ht="63" x14ac:dyDescent="0.25">
      <c r="B13" s="73" t="s">
        <v>60</v>
      </c>
      <c r="C13" s="74" t="s">
        <v>61</v>
      </c>
      <c r="D13" s="75" t="s">
        <v>68</v>
      </c>
      <c r="E13" s="76" t="s">
        <v>63</v>
      </c>
      <c r="F13" s="77">
        <v>28300</v>
      </c>
      <c r="G13" s="77">
        <v>28300</v>
      </c>
      <c r="H13" s="78">
        <v>41699</v>
      </c>
    </row>
    <row r="14" spans="2:8" customFormat="1" ht="63" x14ac:dyDescent="0.25">
      <c r="B14" s="73" t="s">
        <v>60</v>
      </c>
      <c r="C14" s="74" t="s">
        <v>61</v>
      </c>
      <c r="D14" s="75" t="s">
        <v>69</v>
      </c>
      <c r="E14" s="76" t="s">
        <v>63</v>
      </c>
      <c r="F14" s="77">
        <v>20000</v>
      </c>
      <c r="G14" s="77">
        <v>20000</v>
      </c>
      <c r="H14" s="78">
        <v>41699</v>
      </c>
    </row>
    <row r="15" spans="2:8" customFormat="1" ht="63" x14ac:dyDescent="0.25">
      <c r="B15" s="73" t="s">
        <v>60</v>
      </c>
      <c r="C15" s="74" t="s">
        <v>61</v>
      </c>
      <c r="D15" s="75" t="s">
        <v>70</v>
      </c>
      <c r="E15" s="76" t="s">
        <v>63</v>
      </c>
      <c r="F15" s="77">
        <v>47500</v>
      </c>
      <c r="G15" s="77">
        <v>47500</v>
      </c>
      <c r="H15" s="78">
        <v>41699</v>
      </c>
    </row>
    <row r="16" spans="2:8" customFormat="1" ht="63.75" thickBot="1" x14ac:dyDescent="0.3">
      <c r="B16" s="79" t="s">
        <v>60</v>
      </c>
      <c r="C16" s="80" t="s">
        <v>64</v>
      </c>
      <c r="D16" s="81" t="s">
        <v>71</v>
      </c>
      <c r="E16" s="82" t="s">
        <v>63</v>
      </c>
      <c r="F16" s="83">
        <v>259350</v>
      </c>
      <c r="G16" s="83">
        <v>259350</v>
      </c>
      <c r="H16" s="84">
        <v>41699</v>
      </c>
    </row>
  </sheetData>
  <protectedRanges>
    <protectedRange sqref="D9" name="Range1"/>
    <protectedRange sqref="F9" name="Range1_1"/>
    <protectedRange sqref="G9" name="Range1_2"/>
    <protectedRange sqref="D10" name="Range1_3"/>
    <protectedRange sqref="F10:G10" name="Range1_4"/>
    <protectedRange sqref="D11" name="Range1_5"/>
    <protectedRange sqref="F11:G11" name="Range1_6"/>
    <protectedRange sqref="D12" name="Range1_7"/>
    <protectedRange sqref="F12:G12" name="Range1_8"/>
    <protectedRange sqref="D13:D14" name="Range1_9"/>
    <protectedRange sqref="F13:G14" name="Range1_10"/>
    <protectedRange sqref="D15" name="Range1_11"/>
    <protectedRange sqref="F15:G15" name="Range1_12"/>
    <protectedRange sqref="D16" name="Range1_13"/>
    <protectedRange sqref="F16:G16" name="Range1_15"/>
  </protectedRanges>
  <phoneticPr fontId="1" type="noConversion"/>
  <pageMargins left="0.70866141732283472" right="0.70866141732283472" top="0.74803149606299213" bottom="0.74803149606299213" header="0.31496062992125984" footer="0.31496062992125984"/>
  <pageSetup paperSize="9"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unclassified"/>
  <element uid="id_newpolicy" value=""/>
</label>
</file>

<file path=customXml/itemProps1.xml><?xml version="1.0" encoding="utf-8"?>
<ds:datastoreItem xmlns:ds="http://schemas.openxmlformats.org/officeDocument/2006/customXml" ds:itemID="{51EE7ED5-7216-4B19-9DAD-1FC5A18BC2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ICT</vt:lpstr>
      <vt:lpstr>PROPERTY</vt:lpstr>
      <vt:lpstr>RECRUITMENT</vt:lpstr>
      <vt:lpstr>ADVERTISING &amp; MARKETING</vt:lpstr>
      <vt:lpstr>CONSULTANCY</vt:lpstr>
      <vt:lpstr>CONSULTANCY!Print_Area</vt:lpstr>
      <vt:lpstr>RECRUITMENT!Print_Area</vt:lpstr>
    </vt:vector>
  </TitlesOfParts>
  <Company>Flex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francescafilidei</dc:creator>
  <cp:lastModifiedBy>Angwin, Darele</cp:lastModifiedBy>
  <cp:lastPrinted>2012-12-18T12:29:23Z</cp:lastPrinted>
  <dcterms:created xsi:type="dcterms:W3CDTF">2010-12-07T16:43:44Z</dcterms:created>
  <dcterms:modified xsi:type="dcterms:W3CDTF">2014-05-22T17:52:50Z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b12f1a3f-de8e-4f35-ba8c-ec1c0d4a13eb</vt:lpwstr>
  </property>
</Properties>
</file>