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Table 6" sheetId="50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<sst xmlns="http://schemas.openxmlformats.org/spreadsheetml/2006/main" count="192" uniqueCount="89">
  <si>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</si>
  <si>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</si>
  <si>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</si>
  <si>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</si>
  <si>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</si>
  <si>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</si>
  <si>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</si>
  <si>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</si>
  <si>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</si>
  <si>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</si>
  <si>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</si>
  <si>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</si>
  <si>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</si>
  <si>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</si>
  <si>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</si>
  <si>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</si>
  <si>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</si>
  <si>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</si>
  <si>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</si>
  <si>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</si>
  <si>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</si>
  <si>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</si>
  <si>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</si>
  <si>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</si>
  <si>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</si>
  <si>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</si>
  <si>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</si>
  <si>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</si>
  <si>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</si>
  <si>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</si>
  <si>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</si>
  <si>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</si>
  <si>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</si>
  <si>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</si>
  <si>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</si>
  <si>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</si>
  <si>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</si>
  <si>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</si>
  <si>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</si>
  <si>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</si>
  <si>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</si>
  <si>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</si>
  <si>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</si>
  <si>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</si>
  <si>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</si>
  <si>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</si>
  <si>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</si>
  <si>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</si>
  <si>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</si>
  <si>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</si>
  <si>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</si>
  <si>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</si>
  <si>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</si>
  <si>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</si>
  <si>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Total Service Expenditure</t>
  </si>
  <si>
    <r>
      <t xml:space="preserve">Outturn </t>
    </r>
    <r>
      <rPr>
        <vertAlign val="superscript"/>
        <sz val="10"/>
        <rFont val="Arial"/>
        <family val="2"/>
      </rPr>
      <t>(a)</t>
    </r>
  </si>
  <si>
    <t>(a) Outturn data from the Revenue Outturn (RO) returns</t>
  </si>
  <si>
    <t>(b) Outturn data from the Quarterly Revenue Outturn (QRO) returns</t>
  </si>
  <si>
    <r>
      <t xml:space="preserve">Q1 Outturn </t>
    </r>
    <r>
      <rPr>
        <vertAlign val="superscript"/>
        <sz val="10"/>
        <rFont val="Arial"/>
        <family val="2"/>
      </rPr>
      <t>(b)</t>
    </r>
  </si>
  <si>
    <r>
      <t xml:space="preserve">Q2 Outturn </t>
    </r>
    <r>
      <rPr>
        <vertAlign val="superscript"/>
        <sz val="10"/>
        <rFont val="Arial"/>
        <family val="2"/>
      </rPr>
      <t>(b)</t>
    </r>
  </si>
  <si>
    <r>
      <t xml:space="preserve">Q3 Outturn </t>
    </r>
    <r>
      <rPr>
        <vertAlign val="superscript"/>
        <sz val="10"/>
        <rFont val="Arial"/>
        <family val="2"/>
      </rPr>
      <t>(b)</t>
    </r>
  </si>
  <si>
    <t>Implied Q4 Outturn</t>
  </si>
  <si>
    <t>Net Current Expenditure (£000)</t>
  </si>
  <si>
    <t>Net Current Expenditure</t>
  </si>
  <si>
    <t>RS 2004-05 provisional data</t>
  </si>
  <si>
    <t>Downloaded from CLASS 11/8/06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</si>
  <si>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</si>
  <si>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</si>
  <si>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</si>
  <si>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</si>
  <si>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</si>
  <si>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</si>
  <si>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</si>
  <si>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</si>
  <si>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</si>
  <si>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</si>
  <si>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</si>
  <si>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</si>
  <si>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</si>
  <si>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</si>
  <si>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</si>
  <si>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</si>
  <si>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</si>
  <si>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</si>
  <si>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</si>
  <si>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</si>
  <si>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</si>
  <si>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</si>
  <si>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Table 6: Comparison of service expenditure and net current expenditure in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</si>
</sst>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/>
    <xf numFmtId="0" fontId="8" fillId="0" borderId="0" xfId="0" applyFont="1" applyBorder="1"/>
    <xf numFmtId="0" fontId="8" fillId="0" borderId="0" xfId="0" quotePrefix="1" applyFont="1" applyFill="1" applyBorder="1" applyAlignment="1">
      <alignment horizontal="left" indent="1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 indent="1"/>
    </xf>
    <xf numFmtId="0" fontId="8" fillId="0" borderId="0" xfId="0" applyFont="1"/>
    <xf numFmtId="3" fontId="8" fillId="0" borderId="0" xfId="0" applyNumberFormat="1" applyFont="1"/>
    <xf numFmtId="3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/>
    <xf numFmtId="3" fontId="11" fillId="0" borderId="0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3" fontId="11" fillId="0" borderId="0" xfId="0" applyNumberFormat="1" applyFont="1"/>
    <xf numFmtId="0" fontId="10" fillId="0" borderId="0" xfId="0" applyFont="1" applyBorder="1"/>
    <xf numFmtId="0" fontId="11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4" borderId="0" xfId="0" quotePrefix="1" applyFont="1" applyFill="1" applyAlignment="1">
      <alignment horizontal="left"/>
    </xf>
    <xf numFmtId="0" fontId="0" fillId="26" borderId="0" xfId="0" applyFill="1"/>
    <xf numFmtId="0" fontId="0" fillId="26" borderId="11" xfId="0" applyFill="1" applyBorder="1"/>
    <xf numFmtId="0" fontId="0" fillId="26" borderId="0" xfId="0" applyFill="1" applyBorder="1"/>
    <xf numFmtId="0" fontId="0" fillId="26" borderId="10" xfId="0" applyFill="1" applyBorder="1"/>
    <xf numFmtId="0" fontId="0" fillId="26" borderId="13" xfId="0" applyFill="1" applyBorder="1"/>
    <xf numFmtId="0" fontId="0" fillId="26" borderId="12" xfId="0" applyFill="1" applyBorder="1" applyAlignment="1">
      <alignment horizontal="right"/>
    </xf>
    <xf numFmtId="0" fontId="0" fillId="26" borderId="12" xfId="0" applyFill="1" applyBorder="1" applyAlignment="1">
      <alignment horizontal="right" wrapText="1"/>
    </xf>
    <xf numFmtId="3" fontId="0" fillId="26" borderId="0" xfId="0" applyNumberFormat="1" applyFill="1" applyBorder="1"/>
    <xf numFmtId="3" fontId="0" fillId="26" borderId="10" xfId="0" applyNumberFormat="1" applyFill="1" applyBorder="1"/>
    <xf numFmtId="3" fontId="0" fillId="26" borderId="12" xfId="0" applyNumberFormat="1" applyFill="1" applyBorder="1"/>
    <xf numFmtId="0" fontId="2" fillId="26" borderId="11" xfId="0" applyFont="1" applyFill="1" applyBorder="1"/>
    <xf numFmtId="0" fontId="2" fillId="26" borderId="13" xfId="0" applyFont="1" applyFill="1" applyBorder="1"/>
    <xf numFmtId="0" fontId="0" fillId="26" borderId="12" xfId="0" applyFill="1" applyBorder="1"/>
    <xf numFmtId="0" fontId="0" fillId="26" borderId="14" xfId="0" applyFill="1" applyBorder="1"/>
    <xf numFmtId="3" fontId="0" fillId="26" borderId="14" xfId="0" applyNumberFormat="1" applyFill="1" applyBorder="1"/>
    <xf numFmtId="0" fontId="3" fillId="25" borderId="15" xfId="43" quotePrefix="1" applyFont="1" applyFill="1" applyBorder="1" applyAlignment="1">
      <alignment horizontal="left"/>
    </xf>
    <xf numFmtId="0" fontId="0" fillId="25" borderId="16" xfId="43" applyFont="1" applyFill="1" applyBorder="1" applyAlignment="1"/>
    <xf numFmtId="0" fontId="0" fillId="25" borderId="17" xfId="43" applyFont="1" applyFill="1" applyBorder="1" applyAlignment="1"/>
    <xf numFmtId="0" fontId="0" fillId="26" borderId="12" xfId="0" applyFill="1" applyBorder="1" applyAlignment="1">
      <alignment horizontal="center"/>
    </xf>
  </cellXfs>
  <cellStyles count="47">
    <cellStyle name="%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4"/>
    <cellStyle name="Normal 4" xfId="45"/>
    <cellStyle name="Normal 5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7" t="s">
        <v>64</v>
      </c>
    </row>
    <row r="3" spans="1:10" x14ac:dyDescent="0.2">
      <c r="A3" s="37" t="s">
        <v>65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51</v>
      </c>
      <c r="D4" s="28" t="s">
        <v>66</v>
      </c>
      <c r="E4" s="28" t="s">
        <v>74</v>
      </c>
      <c r="H4" s="9"/>
      <c r="I4" s="7" t="s">
        <v>53</v>
      </c>
    </row>
    <row r="5" spans="1:10" x14ac:dyDescent="0.2">
      <c r="A5" s="1"/>
      <c r="B5" s="2"/>
      <c r="C5" s="4"/>
      <c r="E5" s="29"/>
      <c r="H5" s="10"/>
      <c r="I5" s="8" t="s">
        <v>52</v>
      </c>
      <c r="J5" s="32">
        <f>SUM(J6:J92)</f>
        <v>0</v>
      </c>
    </row>
    <row r="6" spans="1:10" x14ac:dyDescent="0.2">
      <c r="A6" s="11" t="s">
        <v>75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75</v>
      </c>
      <c r="J6" s="27">
        <f>IF(I6=A6,0,1)</f>
        <v>0</v>
      </c>
    </row>
    <row r="7" spans="1:10" x14ac:dyDescent="0.2">
      <c r="A7" s="11" t="s">
        <v>76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76</v>
      </c>
      <c r="J7" s="27">
        <f t="shared" ref="J7:J70" si="2">IF(I7=A7,0,1)</f>
        <v>0</v>
      </c>
    </row>
    <row r="8" spans="1:10" x14ac:dyDescent="0.2">
      <c r="A8" s="15" t="s">
        <v>69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69</v>
      </c>
      <c r="J8" s="27">
        <f t="shared" si="2"/>
        <v>0</v>
      </c>
    </row>
    <row r="9" spans="1:10" x14ac:dyDescent="0.2">
      <c r="A9" s="15" t="s">
        <v>77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77</v>
      </c>
      <c r="J9" s="27">
        <f t="shared" si="2"/>
        <v>0</v>
      </c>
    </row>
    <row r="10" spans="1:10" x14ac:dyDescent="0.2">
      <c r="A10" s="15" t="s">
        <v>78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78</v>
      </c>
      <c r="J10" s="27">
        <f t="shared" si="2"/>
        <v>0</v>
      </c>
    </row>
    <row r="11" spans="1:10" x14ac:dyDescent="0.2">
      <c r="A11" s="15" t="s">
        <v>79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79</v>
      </c>
      <c r="J11" s="27">
        <f t="shared" si="2"/>
        <v>0</v>
      </c>
    </row>
    <row r="12" spans="1:10" x14ac:dyDescent="0.2">
      <c r="A12" s="15" t="s">
        <v>80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80</v>
      </c>
      <c r="J12" s="27">
        <f t="shared" si="2"/>
        <v>0</v>
      </c>
    </row>
    <row r="13" spans="1:10" x14ac:dyDescent="0.2">
      <c r="A13" s="11" t="s">
        <v>71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71</v>
      </c>
      <c r="J13" s="27">
        <f t="shared" si="2"/>
        <v>0</v>
      </c>
    </row>
    <row r="14" spans="1:10" x14ac:dyDescent="0.2">
      <c r="A14" s="15" t="s">
        <v>72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72</v>
      </c>
      <c r="J14" s="27">
        <f t="shared" si="2"/>
        <v>0</v>
      </c>
    </row>
    <row r="15" spans="1:10" x14ac:dyDescent="0.2">
      <c r="A15" s="15" t="s">
        <v>81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81</v>
      </c>
      <c r="J15" s="27">
        <f t="shared" si="2"/>
        <v>0</v>
      </c>
    </row>
    <row r="16" spans="1:10" x14ac:dyDescent="0.2">
      <c r="A16" s="15" t="s">
        <v>68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68</v>
      </c>
      <c r="J16" s="27">
        <f t="shared" si="2"/>
        <v>0</v>
      </c>
    </row>
    <row r="17" spans="1:10" x14ac:dyDescent="0.2">
      <c r="A17" s="11" t="s">
        <v>73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73</v>
      </c>
      <c r="J17" s="27">
        <f t="shared" si="2"/>
        <v>0</v>
      </c>
    </row>
    <row r="18" spans="1:10" s="5" customFormat="1" x14ac:dyDescent="0.2">
      <c r="A18" s="33" t="s">
        <v>82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82</v>
      </c>
      <c r="J18" s="27">
        <f t="shared" si="2"/>
        <v>0</v>
      </c>
    </row>
    <row r="19" spans="1:10" x14ac:dyDescent="0.2">
      <c r="A19" s="11" t="s">
        <v>83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83</v>
      </c>
      <c r="J19" s="27">
        <f t="shared" si="2"/>
        <v>0</v>
      </c>
    </row>
    <row r="20" spans="1:10" x14ac:dyDescent="0.2">
      <c r="A20" s="11" t="s">
        <v>84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84</v>
      </c>
      <c r="J20" s="27">
        <f t="shared" si="2"/>
        <v>0</v>
      </c>
    </row>
    <row r="21" spans="1:10" x14ac:dyDescent="0.2">
      <c r="A21" s="11" t="s">
        <v>85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85</v>
      </c>
      <c r="J21" s="27">
        <f t="shared" si="2"/>
        <v>0</v>
      </c>
    </row>
    <row r="22" spans="1:10" x14ac:dyDescent="0.2">
      <c r="A22" s="18" t="s">
        <v>86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86</v>
      </c>
      <c r="J22" s="27">
        <f t="shared" si="2"/>
        <v>0</v>
      </c>
    </row>
    <row r="23" spans="1:10" x14ac:dyDescent="0.2">
      <c r="A23" s="18" t="s">
        <v>87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87</v>
      </c>
      <c r="J23" s="27">
        <f t="shared" si="2"/>
        <v>0</v>
      </c>
    </row>
    <row r="24" spans="1:10" x14ac:dyDescent="0.2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x14ac:dyDescent="0.2">
      <c r="A25" s="34" t="s">
        <v>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1</v>
      </c>
      <c r="J25" s="27">
        <f t="shared" si="2"/>
        <v>0</v>
      </c>
    </row>
    <row r="26" spans="1:10" x14ac:dyDescent="0.2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</v>
      </c>
      <c r="J26" s="27">
        <f t="shared" si="2"/>
        <v>0</v>
      </c>
    </row>
    <row r="27" spans="1:10" x14ac:dyDescent="0.2">
      <c r="A27" s="34" t="s">
        <v>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</v>
      </c>
      <c r="J27" s="27">
        <f t="shared" si="2"/>
        <v>0</v>
      </c>
    </row>
    <row r="28" spans="1:10" x14ac:dyDescent="0.2">
      <c r="A28" s="35" t="s">
        <v>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</v>
      </c>
      <c r="J28" s="27">
        <f t="shared" si="2"/>
        <v>0</v>
      </c>
    </row>
    <row r="29" spans="1:10" x14ac:dyDescent="0.2">
      <c r="A29" s="35" t="s">
        <v>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</v>
      </c>
      <c r="J29" s="27">
        <f t="shared" si="2"/>
        <v>0</v>
      </c>
    </row>
    <row r="30" spans="1:10" x14ac:dyDescent="0.2">
      <c r="A30" s="35" t="s">
        <v>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</v>
      </c>
      <c r="J30" s="27">
        <f t="shared" si="2"/>
        <v>0</v>
      </c>
    </row>
    <row r="31" spans="1:10" x14ac:dyDescent="0.2">
      <c r="A31" s="35" t="s">
        <v>70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70</v>
      </c>
      <c r="J31" s="27">
        <f t="shared" si="2"/>
        <v>0</v>
      </c>
    </row>
    <row r="32" spans="1:10" x14ac:dyDescent="0.2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</v>
      </c>
      <c r="J32" s="27">
        <f t="shared" si="2"/>
        <v>0</v>
      </c>
    </row>
    <row r="33" spans="1:10" x14ac:dyDescent="0.2">
      <c r="A33" s="35" t="s">
        <v>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8</v>
      </c>
      <c r="J33" s="27">
        <f t="shared" si="2"/>
        <v>0</v>
      </c>
    </row>
    <row r="34" spans="1:10" x14ac:dyDescent="0.2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x14ac:dyDescent="0.2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x14ac:dyDescent="0.2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x14ac:dyDescent="0.2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12</v>
      </c>
      <c r="J37" s="27">
        <f t="shared" si="2"/>
        <v>0</v>
      </c>
    </row>
    <row r="38" spans="1:10" x14ac:dyDescent="0.2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x14ac:dyDescent="0.2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14</v>
      </c>
      <c r="J39" s="27">
        <f t="shared" si="2"/>
        <v>0</v>
      </c>
    </row>
    <row r="40" spans="1:10" x14ac:dyDescent="0.2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15</v>
      </c>
      <c r="J40" s="27">
        <f t="shared" si="2"/>
        <v>0</v>
      </c>
    </row>
    <row r="41" spans="1:10" x14ac:dyDescent="0.2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16</v>
      </c>
      <c r="J41" s="27">
        <f t="shared" si="2"/>
        <v>0</v>
      </c>
    </row>
    <row r="42" spans="1:10" x14ac:dyDescent="0.2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17</v>
      </c>
      <c r="J42" s="27">
        <f t="shared" si="2"/>
        <v>0</v>
      </c>
    </row>
    <row r="43" spans="1:10" x14ac:dyDescent="0.2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18</v>
      </c>
      <c r="J43" s="27">
        <f t="shared" si="2"/>
        <v>0</v>
      </c>
    </row>
    <row r="44" spans="1:10" x14ac:dyDescent="0.2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19</v>
      </c>
      <c r="J44" s="27">
        <f t="shared" si="2"/>
        <v>0</v>
      </c>
    </row>
    <row r="45" spans="1:10" x14ac:dyDescent="0.2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20</v>
      </c>
      <c r="J45" s="27">
        <f t="shared" si="2"/>
        <v>0</v>
      </c>
    </row>
    <row r="46" spans="1:10" x14ac:dyDescent="0.2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21</v>
      </c>
      <c r="J46" s="27">
        <f t="shared" si="2"/>
        <v>0</v>
      </c>
    </row>
    <row r="47" spans="1:10" s="5" customFormat="1" x14ac:dyDescent="0.2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x14ac:dyDescent="0.2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23</v>
      </c>
      <c r="J48" s="27">
        <f t="shared" si="2"/>
        <v>0</v>
      </c>
    </row>
    <row r="49" spans="1:10" x14ac:dyDescent="0.2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24</v>
      </c>
      <c r="J49" s="27">
        <f t="shared" si="2"/>
        <v>0</v>
      </c>
    </row>
    <row r="50" spans="1:10" x14ac:dyDescent="0.2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25</v>
      </c>
      <c r="J50" s="27">
        <f t="shared" si="2"/>
        <v>0</v>
      </c>
    </row>
    <row r="51" spans="1:10" s="5" customFormat="1" x14ac:dyDescent="0.2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x14ac:dyDescent="0.2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27</v>
      </c>
      <c r="J52" s="27">
        <f t="shared" si="2"/>
        <v>0</v>
      </c>
    </row>
    <row r="53" spans="1:10" s="5" customFormat="1" x14ac:dyDescent="0.2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x14ac:dyDescent="0.2">
      <c r="A54" s="35" t="s">
        <v>29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29</v>
      </c>
      <c r="J54" s="27">
        <f t="shared" si="2"/>
        <v>0</v>
      </c>
    </row>
    <row r="55" spans="1:10" x14ac:dyDescent="0.2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30</v>
      </c>
      <c r="J55" s="27">
        <f t="shared" si="2"/>
        <v>0</v>
      </c>
    </row>
    <row r="56" spans="1:10" x14ac:dyDescent="0.2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31</v>
      </c>
      <c r="J56" s="27">
        <f t="shared" si="2"/>
        <v>0</v>
      </c>
    </row>
    <row r="57" spans="1:10" x14ac:dyDescent="0.2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32</v>
      </c>
      <c r="J57" s="27">
        <f t="shared" si="2"/>
        <v>0</v>
      </c>
    </row>
    <row r="58" spans="1:10" x14ac:dyDescent="0.2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33</v>
      </c>
      <c r="J58" s="27">
        <f t="shared" si="2"/>
        <v>0</v>
      </c>
    </row>
    <row r="59" spans="1:10" s="5" customFormat="1" x14ac:dyDescent="0.2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x14ac:dyDescent="0.2">
      <c r="A60" s="35" t="s">
        <v>67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67</v>
      </c>
      <c r="J60" s="27">
        <f t="shared" si="2"/>
        <v>0</v>
      </c>
    </row>
    <row r="61" spans="1:10" x14ac:dyDescent="0.2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35</v>
      </c>
      <c r="J61" s="27">
        <f t="shared" si="2"/>
        <v>0</v>
      </c>
    </row>
    <row r="62" spans="1:10" x14ac:dyDescent="0.2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36</v>
      </c>
      <c r="J62" s="27">
        <f t="shared" si="2"/>
        <v>0</v>
      </c>
    </row>
    <row r="63" spans="1:10" x14ac:dyDescent="0.2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x14ac:dyDescent="0.2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x14ac:dyDescent="0.2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x14ac:dyDescent="0.2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40</v>
      </c>
      <c r="J66" s="27">
        <f t="shared" si="2"/>
        <v>0</v>
      </c>
    </row>
    <row r="67" spans="1:10" x14ac:dyDescent="0.2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41</v>
      </c>
      <c r="J67" s="27">
        <f t="shared" si="2"/>
        <v>0</v>
      </c>
    </row>
    <row r="68" spans="1:10" x14ac:dyDescent="0.2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42</v>
      </c>
      <c r="J68" s="27">
        <f t="shared" si="2"/>
        <v>0</v>
      </c>
    </row>
    <row r="69" spans="1:10" x14ac:dyDescent="0.2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43</v>
      </c>
      <c r="J69" s="27">
        <f t="shared" si="2"/>
        <v>0</v>
      </c>
    </row>
    <row r="70" spans="1:10" x14ac:dyDescent="0.2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44</v>
      </c>
      <c r="J70" s="27">
        <f t="shared" si="2"/>
        <v>0</v>
      </c>
    </row>
    <row r="71" spans="1:10" x14ac:dyDescent="0.2">
      <c r="A71" s="35" t="s">
        <v>45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45</v>
      </c>
      <c r="J71" s="27">
        <f t="shared" ref="J71:J92" si="5">IF(I71=A71,0,1)</f>
        <v>0</v>
      </c>
    </row>
    <row r="72" spans="1:10" x14ac:dyDescent="0.2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x14ac:dyDescent="0.2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47</v>
      </c>
      <c r="J73" s="27">
        <f t="shared" si="5"/>
        <v>0</v>
      </c>
    </row>
    <row r="74" spans="1:10" x14ac:dyDescent="0.2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48</v>
      </c>
      <c r="J74" s="27">
        <f t="shared" si="5"/>
        <v>0</v>
      </c>
    </row>
    <row r="75" spans="1:10" x14ac:dyDescent="0.2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49</v>
      </c>
      <c r="J75" s="27">
        <f t="shared" si="5"/>
        <v>0</v>
      </c>
    </row>
    <row r="76" spans="1:10" x14ac:dyDescent="0.2">
      <c r="A76" s="35" t="s">
        <v>75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75</v>
      </c>
      <c r="J76" s="27">
        <f t="shared" si="5"/>
        <v>0</v>
      </c>
    </row>
    <row r="77" spans="1:10" x14ac:dyDescent="0.2">
      <c r="A77" s="35" t="s">
        <v>76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76</v>
      </c>
      <c r="J77" s="27">
        <f t="shared" si="5"/>
        <v>0</v>
      </c>
    </row>
    <row r="78" spans="1:10" x14ac:dyDescent="0.2">
      <c r="A78" s="35" t="s">
        <v>69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69</v>
      </c>
      <c r="J78" s="27">
        <f t="shared" si="5"/>
        <v>0</v>
      </c>
    </row>
    <row r="79" spans="1:10" x14ac:dyDescent="0.2">
      <c r="A79" s="35" t="s">
        <v>77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77</v>
      </c>
      <c r="J79" s="27">
        <f t="shared" si="5"/>
        <v>0</v>
      </c>
    </row>
    <row r="80" spans="1:10" x14ac:dyDescent="0.2">
      <c r="A80" s="35" t="s">
        <v>78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78</v>
      </c>
      <c r="J80" s="27">
        <f t="shared" si="5"/>
        <v>0</v>
      </c>
    </row>
    <row r="81" spans="1:10" x14ac:dyDescent="0.2">
      <c r="A81" s="35" t="s">
        <v>79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79</v>
      </c>
      <c r="J81" s="27">
        <f t="shared" si="5"/>
        <v>0</v>
      </c>
    </row>
    <row r="82" spans="1:10" x14ac:dyDescent="0.2">
      <c r="A82" s="35" t="s">
        <v>80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80</v>
      </c>
      <c r="J82" s="27">
        <f t="shared" si="5"/>
        <v>0</v>
      </c>
    </row>
    <row r="83" spans="1:10" x14ac:dyDescent="0.2">
      <c r="A83" s="35" t="s">
        <v>71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71</v>
      </c>
      <c r="J83" s="27">
        <f t="shared" si="5"/>
        <v>0</v>
      </c>
    </row>
    <row r="84" spans="1:10" x14ac:dyDescent="0.2">
      <c r="A84" s="35" t="s">
        <v>72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72</v>
      </c>
      <c r="J84" s="27">
        <f t="shared" si="5"/>
        <v>0</v>
      </c>
    </row>
    <row r="85" spans="1:10" x14ac:dyDescent="0.2">
      <c r="A85" s="35" t="s">
        <v>81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81</v>
      </c>
      <c r="J85" s="27">
        <f t="shared" si="5"/>
        <v>0</v>
      </c>
    </row>
    <row r="86" spans="1:10" x14ac:dyDescent="0.2">
      <c r="A86" s="35" t="s">
        <v>68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68</v>
      </c>
      <c r="J86" s="27">
        <f t="shared" si="5"/>
        <v>0</v>
      </c>
    </row>
    <row r="87" spans="1:10" x14ac:dyDescent="0.2">
      <c r="A87" s="35" t="s">
        <v>73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73</v>
      </c>
      <c r="J87" s="27">
        <f t="shared" si="5"/>
        <v>0</v>
      </c>
    </row>
    <row r="88" spans="1:10" x14ac:dyDescent="0.2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</v>
      </c>
      <c r="J88" s="27">
        <f t="shared" si="5"/>
        <v>0</v>
      </c>
    </row>
    <row r="89" spans="1:10" x14ac:dyDescent="0.2">
      <c r="A89" s="35" t="s">
        <v>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8</v>
      </c>
      <c r="J89" s="27">
        <f t="shared" si="5"/>
        <v>0</v>
      </c>
    </row>
    <row r="90" spans="1:10" x14ac:dyDescent="0.2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24</v>
      </c>
      <c r="J90" s="27">
        <f t="shared" si="5"/>
        <v>0</v>
      </c>
    </row>
    <row r="91" spans="1:10" x14ac:dyDescent="0.2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33</v>
      </c>
      <c r="J91" s="27">
        <f t="shared" si="5"/>
        <v>0</v>
      </c>
    </row>
    <row r="92" spans="1:10" s="5" customFormat="1" x14ac:dyDescent="0.2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H10"/>
  <sheetViews>
    <sheetView tabSelected="1" workbookViewId="0">
      <selection sqref="A1:H1"/>
    </sheetView>
  </sheetViews>
  <sheetFormatPr defaultRowHeight="12.75" x14ac:dyDescent="0.2"/>
  <cols>
    <col min="1" max="1" width="37.5703125" style="38" customWidth="1"/>
    <col min="2" max="2" width="14" style="38" customWidth="1"/>
    <col min="3" max="3" width="2.7109375" style="38" customWidth="1"/>
    <col min="4" max="7" width="14" style="38" customWidth="1"/>
    <col min="8" max="8" width="1.7109375" style="38" customWidth="1"/>
    <col min="9" max="16384" width="9.140625" style="38"/>
  </cols>
  <sheetData>
    <row r="1" spans="1:8" ht="15.75" x14ac:dyDescent="0.25">
      <c r="A1" s="53" t="s">
        <v>88</v>
      </c>
      <c r="B1" s="54"/>
      <c r="C1" s="54"/>
      <c r="D1" s="54"/>
      <c r="E1" s="54"/>
      <c r="F1" s="54"/>
      <c r="G1" s="54"/>
      <c r="H1" s="55"/>
    </row>
    <row r="2" spans="1:8" x14ac:dyDescent="0.2">
      <c r="A2" s="39"/>
      <c r="B2" s="40"/>
      <c r="C2" s="40"/>
      <c r="D2" s="40"/>
      <c r="E2" s="40"/>
      <c r="F2" s="40"/>
      <c r="G2" s="40"/>
      <c r="H2" s="41"/>
    </row>
    <row r="3" spans="1:8" x14ac:dyDescent="0.2">
      <c r="A3" s="39"/>
      <c r="B3" s="40"/>
      <c r="C3" s="40"/>
      <c r="D3" s="40"/>
      <c r="E3" s="40"/>
      <c r="F3" s="40"/>
      <c r="G3" s="40"/>
      <c r="H3" s="41"/>
    </row>
    <row r="4" spans="1:8" x14ac:dyDescent="0.2">
      <c r="A4" s="39"/>
      <c r="B4" s="56" t="s">
        <v>62</v>
      </c>
      <c r="C4" s="56"/>
      <c r="D4" s="56"/>
      <c r="E4" s="56"/>
      <c r="F4" s="56"/>
      <c r="G4" s="56"/>
      <c r="H4" s="41"/>
    </row>
    <row r="5" spans="1:8" ht="25.5" x14ac:dyDescent="0.2">
      <c r="A5" s="42"/>
      <c r="B5" s="43" t="s">
        <v>55</v>
      </c>
      <c r="C5" s="43"/>
      <c r="D5" s="43" t="s">
        <v>58</v>
      </c>
      <c r="E5" s="43" t="s">
        <v>59</v>
      </c>
      <c r="F5" s="43" t="s">
        <v>60</v>
      </c>
      <c r="G5" s="44" t="s">
        <v>61</v>
      </c>
      <c r="H5" s="41"/>
    </row>
    <row r="6" spans="1:8" x14ac:dyDescent="0.2">
      <c r="A6" s="39" t="s">
        <v>54</v>
      </c>
      <c r="B6" s="45">
        <v>91876.944000000003</v>
      </c>
      <c r="C6" s="45"/>
      <c r="D6" s="45">
        <v>22679.334735919638</v>
      </c>
      <c r="E6" s="45">
        <v>23251.506480384429</v>
      </c>
      <c r="F6" s="45">
        <v>23302.645995933864</v>
      </c>
      <c r="G6" s="45">
        <v>22643.456787762072</v>
      </c>
      <c r="H6" s="46"/>
    </row>
    <row r="7" spans="1:8" x14ac:dyDescent="0.2">
      <c r="A7" s="42" t="s">
        <v>63</v>
      </c>
      <c r="B7" s="47">
        <v>112941.251</v>
      </c>
      <c r="C7" s="47"/>
      <c r="D7" s="47">
        <v>27898.952832572319</v>
      </c>
      <c r="E7" s="47">
        <v>28523.983463040495</v>
      </c>
      <c r="F7" s="47">
        <v>28454.524772252324</v>
      </c>
      <c r="G7" s="47">
        <v>28063.789932134867</v>
      </c>
      <c r="H7" s="52"/>
    </row>
    <row r="8" spans="1:8" x14ac:dyDescent="0.2">
      <c r="A8" s="48" t="s">
        <v>56</v>
      </c>
      <c r="B8" s="40"/>
      <c r="C8" s="40"/>
      <c r="D8" s="40"/>
      <c r="E8" s="40"/>
      <c r="F8" s="40"/>
      <c r="G8" s="40"/>
      <c r="H8" s="41"/>
    </row>
    <row r="9" spans="1:8" x14ac:dyDescent="0.2">
      <c r="A9" s="48" t="s">
        <v>57</v>
      </c>
      <c r="B9" s="40"/>
      <c r="C9" s="40"/>
      <c r="D9" s="40"/>
      <c r="E9" s="40"/>
      <c r="F9" s="40"/>
      <c r="G9" s="40"/>
      <c r="H9" s="41"/>
    </row>
    <row r="10" spans="1:8" ht="4.5" customHeight="1" x14ac:dyDescent="0.2">
      <c r="A10" s="49"/>
      <c r="B10" s="50"/>
      <c r="C10" s="50"/>
      <c r="D10" s="50"/>
      <c r="E10" s="50"/>
      <c r="F10" s="50"/>
      <c r="G10" s="50"/>
      <c r="H10" s="51"/>
    </row>
  </sheetData>
  <mergeCells count="2">
    <mergeCell ref="A1:H1"/>
    <mergeCell ref="B4:G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CAF4C5E-803D-442F-BA50-527F142F6D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Table 6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