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45" yWindow="-75" windowWidth="8310" windowHeight="5265" tabRatio="910"/>
  </bookViews>
  <sheets>
    <sheet name="contents" sheetId="14" r:id="rId1"/>
    <sheet name="Fig 1.1" sheetId="90" r:id="rId2"/>
    <sheet name="Fig 1.2" sheetId="5" r:id="rId3"/>
    <sheet name="Fig 1.3" sheetId="95" r:id="rId4"/>
    <sheet name="Fig 1.4" sheetId="101" r:id="rId5"/>
    <sheet name="Fig 1.5" sheetId="94" r:id="rId6"/>
    <sheet name="Fig 1.6" sheetId="108" r:id="rId7"/>
    <sheet name="Fig 1.7" sheetId="103" r:id="rId8"/>
    <sheet name="Fig 1.8  " sheetId="99" r:id="rId9"/>
    <sheet name="Fig 1.9" sheetId="100" r:id="rId10"/>
    <sheet name="Fig 1.10 " sheetId="92" r:id="rId11"/>
    <sheet name="AT 1.1" sheetId="109" r:id="rId12"/>
    <sheet name="AT 1.2" sheetId="113" r:id="rId13"/>
    <sheet name="AT 1.3" sheetId="114" r:id="rId14"/>
    <sheet name="AT 1.4" sheetId="115" r:id="rId15"/>
    <sheet name="AT 1.5" sheetId="117" r:id="rId16"/>
    <sheet name="AT 1.6 " sheetId="107" r:id="rId17"/>
    <sheet name="AT 1.7" sheetId="106" r:id="rId18"/>
  </sheets>
  <calcPr calcId="145621"/>
</workbook>
</file>

<file path=xl/calcChain.xml><?xml version="1.0" encoding="utf-8"?>
<calcChain xmlns="http://schemas.openxmlformats.org/spreadsheetml/2006/main">
  <c r="AA11" i="100" l="1"/>
  <c r="AA10" i="100"/>
  <c r="AA9" i="100"/>
  <c r="AA8" i="100"/>
  <c r="AA7" i="100"/>
  <c r="AA6" i="100"/>
  <c r="AA5" i="100"/>
  <c r="BS30" i="5" l="1"/>
  <c r="BR30" i="5"/>
  <c r="BQ30" i="5"/>
  <c r="BP30" i="5"/>
  <c r="Y14" i="92" l="1"/>
  <c r="Y13" i="92"/>
  <c r="Y12" i="92"/>
  <c r="Y11" i="92"/>
  <c r="Y10" i="92"/>
  <c r="Y9" i="92"/>
  <c r="Y8" i="92"/>
  <c r="Y7" i="92"/>
  <c r="Y6" i="92"/>
  <c r="Y5" i="92"/>
  <c r="Y4" i="92"/>
</calcChain>
</file>

<file path=xl/sharedStrings.xml><?xml version="1.0" encoding="utf-8"?>
<sst xmlns="http://schemas.openxmlformats.org/spreadsheetml/2006/main" count="840" uniqueCount="207">
  <si>
    <t>sample 
size</t>
  </si>
  <si>
    <t>percentages</t>
  </si>
  <si>
    <t>Total</t>
  </si>
  <si>
    <t>Tenure</t>
  </si>
  <si>
    <t>owner occupied</t>
  </si>
  <si>
    <t>private rented</t>
  </si>
  <si>
    <t>local authority</t>
  </si>
  <si>
    <t>RSL</t>
  </si>
  <si>
    <t>unknown</t>
  </si>
  <si>
    <t>yes</t>
  </si>
  <si>
    <t>no</t>
  </si>
  <si>
    <t>tenure</t>
  </si>
  <si>
    <t>housing association</t>
  </si>
  <si>
    <t>Count</t>
  </si>
  <si>
    <t>house or bungalow</t>
  </si>
  <si>
    <t>flat</t>
  </si>
  <si>
    <t>Any working smoke alarms according to interview?</t>
  </si>
  <si>
    <t>no alarms or none working</t>
  </si>
  <si>
    <t>yes – at least one working alarm</t>
  </si>
  <si>
    <t>semi-detached</t>
  </si>
  <si>
    <t>*</t>
  </si>
  <si>
    <t xml:space="preserve">Sources: </t>
  </si>
  <si>
    <t xml:space="preserve">Unweighted outputs 2012 </t>
  </si>
  <si>
    <t>Any working smoke alarms according to interview? * Tenure Crosstabulation</t>
  </si>
  <si>
    <t>local Authority</t>
  </si>
  <si>
    <t>% within Any working smoke alarms according to interview?</t>
  </si>
  <si>
    <t>% within Tenure</t>
  </si>
  <si>
    <t>detached house or bungalow</t>
  </si>
  <si>
    <t>terrace/end of terrace</t>
  </si>
  <si>
    <t>flat conversion/rooms</t>
  </si>
  <si>
    <t>other</t>
  </si>
  <si>
    <t>white</t>
  </si>
  <si>
    <t>black</t>
  </si>
  <si>
    <t>Indian</t>
  </si>
  <si>
    <t>Pakistani or Bangladeshi</t>
  </si>
  <si>
    <t>part-time work</t>
  </si>
  <si>
    <t>retired</t>
  </si>
  <si>
    <t>unemployed</t>
  </si>
  <si>
    <t>other inactive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</si>
  <si>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</si>
  <si>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</si>
  <si>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</si>
  <si>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</si>
  <si>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</si>
  <si>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</si>
  <si>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</si>
  <si>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 xml:space="preserve"> 16 - 24</t>
  </si>
  <si>
    <t xml:space="preserve"> 25 - 34</t>
  </si>
  <si>
    <t xml:space="preserve"> 35 - 44</t>
  </si>
  <si>
    <t xml:space="preserve"> 45 - 54</t>
  </si>
  <si>
    <t xml:space="preserve"> 55 - 64</t>
  </si>
  <si>
    <t xml:space="preserve"> 65 or over</t>
  </si>
  <si>
    <t>lowest 20%</t>
  </si>
  <si>
    <t>quintile 2</t>
  </si>
  <si>
    <t>quintile 3</t>
  </si>
  <si>
    <t>quintile 4</t>
  </si>
  <si>
    <t>highest 20%</t>
  </si>
  <si>
    <t>fire safety measures</t>
  </si>
  <si>
    <t>fire blanket</t>
  </si>
  <si>
    <t>fire door</t>
  </si>
  <si>
    <t>ladder or rope</t>
  </si>
  <si>
    <t>fire escape/wide opening windows</t>
  </si>
  <si>
    <t>fire drill/escape route</t>
  </si>
  <si>
    <t>heat sensors</t>
  </si>
  <si>
    <t>sprinkler system</t>
  </si>
  <si>
    <t>other fire safety measures</t>
  </si>
  <si>
    <t>none of these</t>
  </si>
  <si>
    <t>smoke alarm</t>
  </si>
  <si>
    <t>Fig 1.1</t>
  </si>
  <si>
    <t>Change since 2008</t>
  </si>
  <si>
    <t>Unweighted outputs 2008</t>
  </si>
  <si>
    <t>Unweighted outputs 2010</t>
  </si>
  <si>
    <t>Unweighted outputs 2006</t>
  </si>
  <si>
    <t>Unweighted outputs 2004</t>
  </si>
  <si>
    <t>Unweighted outputs 2002</t>
  </si>
  <si>
    <t>all households</t>
  </si>
  <si>
    <t>owner occupiers</t>
  </si>
  <si>
    <t>private renters</t>
  </si>
  <si>
    <t>local authority renters</t>
  </si>
  <si>
    <t>housing association renters</t>
  </si>
  <si>
    <t>Fig 1.2</t>
  </si>
  <si>
    <t>Fig 1.3</t>
  </si>
  <si>
    <t>AT1.1</t>
  </si>
  <si>
    <t>AT1.2</t>
  </si>
  <si>
    <t>AT1.3</t>
  </si>
  <si>
    <t>Base: all households</t>
  </si>
  <si>
    <t>% with with working smoke alarm</t>
  </si>
  <si>
    <t>house</t>
  </si>
  <si>
    <t>unsure</t>
  </si>
  <si>
    <t>wired to the mains/mains powered</t>
  </si>
  <si>
    <t>part of mains powered security system</t>
  </si>
  <si>
    <t>battery and mains</t>
  </si>
  <si>
    <t>battery (10 year)</t>
  </si>
  <si>
    <t>battery type unknown</t>
  </si>
  <si>
    <t>plugs into a light fitting</t>
  </si>
  <si>
    <t>household composition</t>
  </si>
  <si>
    <t>working smoke alarms by household income band</t>
  </si>
  <si>
    <t>2008-09</t>
  </si>
  <si>
    <t>2002-03</t>
  </si>
  <si>
    <t>2012-13</t>
  </si>
  <si>
    <t>other multi-person household</t>
  </si>
  <si>
    <t>full-time work</t>
  </si>
  <si>
    <t>full-time education</t>
  </si>
  <si>
    <t>flat/maisonette</t>
  </si>
  <si>
    <t>difference</t>
  </si>
  <si>
    <t>all households with at least one working smoke alarm</t>
  </si>
  <si>
    <t>thousands of households</t>
  </si>
  <si>
    <t>Fig 1.4</t>
  </si>
  <si>
    <t>Fig 1.5</t>
  </si>
  <si>
    <t>Fig 1.6</t>
  </si>
  <si>
    <t>Fig 1.7</t>
  </si>
  <si>
    <t>Fig 1.8</t>
  </si>
  <si>
    <t>Fig 1.9</t>
  </si>
  <si>
    <t>Fig 1.10</t>
  </si>
  <si>
    <t xml:space="preserve">Base: all households </t>
  </si>
  <si>
    <t>2012-13: English Housing Survey, full household sample</t>
  </si>
  <si>
    <t>Source: English Housing Survey, full household sample</t>
  </si>
  <si>
    <t>Source:  English Housing Survey, full household sample</t>
  </si>
  <si>
    <t>AT1.4</t>
  </si>
  <si>
    <t>AT1.5</t>
  </si>
  <si>
    <t>AT1.6</t>
  </si>
  <si>
    <t>dwelling type</t>
  </si>
  <si>
    <t>yes - at least one working smoke alarm</t>
  </si>
  <si>
    <t>Base: all households with at least one working smoke alarm</t>
  </si>
  <si>
    <t>sample size</t>
  </si>
  <si>
    <t>all 
households</t>
  </si>
  <si>
    <t>purpose built flat/maisonette</t>
  </si>
  <si>
    <t>Note: underlying data are presented in Annex Table 1.2</t>
  </si>
  <si>
    <t>age of HRP</t>
  </si>
  <si>
    <t>16-24</t>
  </si>
  <si>
    <t>25-34</t>
  </si>
  <si>
    <t>35-44</t>
  </si>
  <si>
    <t>45-54</t>
  </si>
  <si>
    <t>65 or over</t>
  </si>
  <si>
    <t>ethnicity</t>
  </si>
  <si>
    <t>Note: underlying data are presented in Annex Table 1.3</t>
  </si>
  <si>
    <t>income band</t>
  </si>
  <si>
    <t xml:space="preserve">Note: underlying data are presented in Annex Table 1.1 </t>
  </si>
  <si>
    <t>Note: underlying data are presented in Annex Table 1.4</t>
  </si>
  <si>
    <t>fire safety measure</t>
  </si>
  <si>
    <t>smoke alarms</t>
  </si>
  <si>
    <t>employment status of hrp</t>
  </si>
  <si>
    <t>55-64</t>
  </si>
  <si>
    <t>at least one working alarm</t>
  </si>
  <si>
    <t xml:space="preserve">tenure </t>
  </si>
  <si>
    <t>sample sizes</t>
  </si>
  <si>
    <t>Note: underlying data are presented in Annex Table 1.1</t>
  </si>
  <si>
    <t>in receipt of means tested or disability benefits</t>
  </si>
  <si>
    <r>
      <t>Figure 1.9: How working smoke alarms are powered, 2008-09 and 2012-13</t>
    </r>
    <r>
      <rPr>
        <sz val="8"/>
        <color theme="1"/>
        <rFont val="Arial"/>
        <family val="2"/>
      </rPr>
      <t/>
    </r>
  </si>
  <si>
    <t>ethnic minority</t>
  </si>
  <si>
    <t xml:space="preserve">unknown </t>
  </si>
  <si>
    <t xml:space="preserve"> ethnic minority</t>
  </si>
  <si>
    <t>Notes:</t>
  </si>
  <si>
    <t xml:space="preserve">HRP or partner registered disabled </t>
  </si>
  <si>
    <t>Note: * indicates sample size is too small for a reliable estimate</t>
  </si>
  <si>
    <t>AT1.7</t>
  </si>
  <si>
    <t>Note: underlying data are presented in Annex Table 1.7</t>
  </si>
  <si>
    <t>number of smoke alarms installed</t>
  </si>
  <si>
    <t>one</t>
  </si>
  <si>
    <t>two</t>
  </si>
  <si>
    <t>three or more</t>
  </si>
  <si>
    <t>yes, at least one working smoke alarm</t>
  </si>
  <si>
    <t>Figure 1.9: How working smoke alarms are powered, 2008-09 and 2012-13 </t>
  </si>
  <si>
    <t>fire extinguisher</t>
  </si>
  <si>
    <t>Figure 1.4: Households with at least one working smoke alarm by household income band, 2012-13</t>
  </si>
  <si>
    <t>Sources: English Housing Survey, full household sample</t>
  </si>
  <si>
    <t>2004-05</t>
  </si>
  <si>
    <t>2006-07</t>
  </si>
  <si>
    <t>2010-11</t>
  </si>
  <si>
    <t>Figure 1.2: Households with at least one working smoke alarm, by tenure and dwelling type, 2012-13</t>
  </si>
  <si>
    <t>Figure 1.3: Households with at least one working smoke alarm, by household type, age and ethnicity, 2012-13</t>
  </si>
  <si>
    <r>
      <t>Figure 1.7: Household ownership of at least one working smoke alarm, by household type, age and ethnicity, 2002-03 and 2012-13</t>
    </r>
    <r>
      <rPr>
        <sz val="8"/>
        <color theme="1"/>
        <rFont val="Arial"/>
        <family val="2"/>
      </rPr>
      <t> </t>
    </r>
  </si>
  <si>
    <t>Figure 1.7: Household ownership of at least one working smoke alarm, by household type, age and ethnicity, 2002-03 and 2012-13 </t>
  </si>
  <si>
    <r>
      <t>Figure 1.8: How working smoke alarms are powered, by tenure, 2012-13</t>
    </r>
    <r>
      <rPr>
        <sz val="8"/>
        <color theme="1"/>
        <rFont val="Arial"/>
        <family val="2"/>
      </rPr>
      <t> </t>
    </r>
  </si>
  <si>
    <t>Figure 1.8: How working smoke alarms are powered, by tenure, 2012-13 </t>
  </si>
  <si>
    <t>battery-ordinary (1 year)</t>
  </si>
  <si>
    <t>Annex Table 1.1: Households with at least one working smoke alarm, by tenure and dwelling type, 2002-03 and 2012-13</t>
  </si>
  <si>
    <t>Annex Table 1.2: Households with at least one working smoke alarm, by household type, age and ethnicity, 2002-03 and 2012-13</t>
  </si>
  <si>
    <t>Annex Table 1.3: Households with at least one working smoke alarm, by household income band, disability, 2002-03 and 2012-13</t>
  </si>
  <si>
    <t>Annex Table 1.4: Households with at least one working smoke alarm, by tenure, 2002-03 to 2012-13</t>
  </si>
  <si>
    <t>Figure 1.5: Households with at least one working smoke alarm, by tenure, 2002-03 to 2012-13</t>
  </si>
  <si>
    <t>Figure 1.6: Households with at least one working smoke alarm, by dwelling type, 2002-03 and 2012-13</t>
  </si>
  <si>
    <t xml:space="preserve">Annex Table 1.6: How working smoke alarms are powered, 2008-09 and 2012-13 </t>
  </si>
  <si>
    <t>Figure 1.10: Fire safety measures, 2008-09 and 2012-13</t>
  </si>
  <si>
    <t>Annex Table 1.7: Fire safety measures, 2008-09 and 2012-13</t>
  </si>
  <si>
    <t>2002-03 to 2006-07: English House Condition Survey, household sub-sample;</t>
  </si>
  <si>
    <t>2008-09 onwards: English Housing Survey, full household sample</t>
  </si>
  <si>
    <t>2002-03: English House Condition Survey, household sub-sample;</t>
  </si>
  <si>
    <t>1) multiple responses allowed for households with more than one smoke alarm</t>
  </si>
  <si>
    <t>2) underlying data are presented in Annex Table 1.6</t>
  </si>
  <si>
    <t>owners occupier</t>
  </si>
  <si>
    <t>part of mains powered
security system</t>
  </si>
  <si>
    <t>wired to the mains/
mains powered</t>
  </si>
  <si>
    <t>1) multiply responses allowed for households with more than one smoke alarm</t>
  </si>
  <si>
    <t>fire escape/wide
opening windows</t>
  </si>
  <si>
    <t>other fire
safety measures</t>
  </si>
  <si>
    <t>3) figures for the full range of dwelling types are not available for 2002-03 interview survey</t>
  </si>
  <si>
    <t>1) * indicates sample size is too small for a reliable estimate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</si>
  <si>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as indicative</t>
    </r>
  </si>
  <si>
    <t>2002-03: English House Condition Survey, household sub-sample</t>
  </si>
  <si>
    <t>2002-03 to 2007-08: English House Condition Survey, household sub-sample;</t>
  </si>
  <si>
    <t>2008-09 onwards: English House Survey, full household sample</t>
  </si>
  <si>
    <t>1)  * indicates sample size is too small for a reliable estimate</t>
  </si>
  <si>
    <t>2) multiple responses allowed for households with more than one smoke alarm</t>
  </si>
  <si>
    <t>Figure 1.1: Smoke alarm ownership, 2012-13</t>
  </si>
  <si>
    <t xml:space="preserve">Annex Table 1.5: Number of working smoke alarms, 2002-03 and 2012-13 </t>
  </si>
  <si>
    <t>Chapter 1 - EHS Fire and fire safety 2012-13: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</si>
</sst>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0.0"/>
    <numFmt numFmtId="166" formatCode="####.0"/>
    <numFmt numFmtId="167" formatCode="###0.0"/>
    <numFmt numFmtId="168" formatCode="###0"/>
    <numFmt numFmtId="169" formatCode="###0.0%"/>
    <numFmt numFmtId="170" formatCode="####.0%"/>
    <numFmt numFmtId="171" formatCode="###0.00"/>
    <numFmt numFmtId="172" formatCode="_-* #,##0_-;\-* #,##0_-;_-* &quot;-&quot;??_-;_-@_-"/>
    <numFmt numFmtId="173" formatCode="#,##0.0"/>
  </numFmts>
  <fonts count="55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57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b/>
      <sz val="12"/>
      <color rgb="FF009999"/>
      <name val="Times New Roman"/>
      <family val="1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indexed="8"/>
      <name val="Arial"/>
      <family val="2"/>
    </font>
    <font>
      <i/>
      <sz val="9"/>
      <color theme="1"/>
      <name val="Arial"/>
      <family val="2"/>
    </font>
    <font>
      <u/>
      <sz val="9"/>
      <color rgb="FF0070C0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theme="1"/>
      <name val="Arial"/>
      <family val="2"/>
    </font>
    <font>
      <sz val="11"/>
      <color rgb="FF1F497D"/>
      <name val="Symbol"/>
      <family val="1"/>
      <charset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indexed="21"/>
      <name val="Arial"/>
      <family val="2"/>
    </font>
    <font>
      <b/>
      <sz val="9"/>
      <color rgb="FF0099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5">
    <xf numFmtId="0" fontId="0" fillId="0" borderId="0"/>
    <xf numFmtId="0" fontId="29" fillId="0" borderId="0" applyNumberForma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0"/>
    <xf numFmtId="0" fontId="34" fillId="0" borderId="0"/>
    <xf numFmtId="0" fontId="7" fillId="0" borderId="0"/>
    <xf numFmtId="164" fontId="3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4">
    <xf numFmtId="0" fontId="0" fillId="0" borderId="0" xfId="0"/>
    <xf numFmtId="0" fontId="0" fillId="2" borderId="0" xfId="0" applyFill="1"/>
    <xf numFmtId="0" fontId="19" fillId="2" borderId="0" xfId="0" applyFont="1" applyFill="1"/>
    <xf numFmtId="3" fontId="2" fillId="3" borderId="0" xfId="0" applyNumberFormat="1" applyFont="1" applyFill="1" applyBorder="1" applyAlignment="1">
      <alignment horizontal="right"/>
    </xf>
    <xf numFmtId="0" fontId="0" fillId="2" borderId="0" xfId="0" applyFill="1" applyBorder="1"/>
    <xf numFmtId="165" fontId="0" fillId="2" borderId="0" xfId="0" applyNumberFormat="1" applyFill="1" applyBorder="1"/>
    <xf numFmtId="0" fontId="4" fillId="2" borderId="0" xfId="5" applyFont="1" applyFill="1" applyBorder="1" applyAlignment="1">
      <alignment horizontal="left" wrapText="1"/>
    </xf>
    <xf numFmtId="165" fontId="20" fillId="2" borderId="0" xfId="0" applyNumberFormat="1" applyFont="1" applyFill="1" applyBorder="1" applyAlignment="1">
      <alignment horizontal="center"/>
    </xf>
    <xf numFmtId="165" fontId="0" fillId="2" borderId="1" xfId="0" applyNumberFormat="1" applyFill="1" applyBorder="1"/>
    <xf numFmtId="0" fontId="0" fillId="0" borderId="0" xfId="0" applyFill="1"/>
    <xf numFmtId="0" fontId="0" fillId="2" borderId="17" xfId="0" applyFill="1" applyBorder="1"/>
    <xf numFmtId="0" fontId="0" fillId="2" borderId="18" xfId="0" applyFill="1" applyBorder="1"/>
    <xf numFmtId="165" fontId="0" fillId="2" borderId="19" xfId="0" applyNumberFormat="1" applyFill="1" applyBorder="1"/>
    <xf numFmtId="0" fontId="0" fillId="2" borderId="20" xfId="0" applyFill="1" applyBorder="1"/>
    <xf numFmtId="0" fontId="0" fillId="2" borderId="19" xfId="0" applyFill="1" applyBorder="1"/>
    <xf numFmtId="165" fontId="0" fillId="2" borderId="21" xfId="0" applyNumberFormat="1" applyFill="1" applyBorder="1"/>
    <xf numFmtId="0" fontId="10" fillId="2" borderId="0" xfId="0" applyFont="1" applyFill="1"/>
    <xf numFmtId="0" fontId="0" fillId="8" borderId="0" xfId="0" applyFill="1"/>
    <xf numFmtId="169" fontId="27" fillId="6" borderId="12" xfId="10" applyNumberFormat="1" applyFont="1" applyFill="1" applyBorder="1" applyAlignment="1">
      <alignment horizontal="right" vertical="top"/>
    </xf>
    <xf numFmtId="169" fontId="27" fillId="6" borderId="13" xfId="10" applyNumberFormat="1" applyFont="1" applyFill="1" applyBorder="1" applyAlignment="1">
      <alignment horizontal="right" vertical="top"/>
    </xf>
    <xf numFmtId="0" fontId="0" fillId="8" borderId="0" xfId="0" applyFont="1" applyFill="1"/>
    <xf numFmtId="0" fontId="4" fillId="8" borderId="0" xfId="5" applyFont="1" applyFill="1" applyBorder="1" applyAlignment="1">
      <alignment horizontal="left" wrapText="1"/>
    </xf>
    <xf numFmtId="165" fontId="20" fillId="8" borderId="0" xfId="0" applyNumberFormat="1" applyFont="1" applyFill="1" applyBorder="1" applyAlignment="1">
      <alignment horizontal="center"/>
    </xf>
    <xf numFmtId="0" fontId="10" fillId="8" borderId="0" xfId="0" applyFont="1" applyFill="1"/>
    <xf numFmtId="0" fontId="0" fillId="8" borderId="0" xfId="0" applyFill="1" applyBorder="1"/>
    <xf numFmtId="167" fontId="10" fillId="8" borderId="1" xfId="4" applyNumberFormat="1" applyFont="1" applyFill="1" applyBorder="1" applyAlignment="1">
      <alignment horizontal="center" vertical="top"/>
    </xf>
    <xf numFmtId="0" fontId="14" fillId="8" borderId="0" xfId="0" applyFont="1" applyFill="1"/>
    <xf numFmtId="0" fontId="26" fillId="8" borderId="0" xfId="0" applyFont="1" applyFill="1"/>
    <xf numFmtId="0" fontId="24" fillId="8" borderId="1" xfId="0" applyFont="1" applyFill="1" applyBorder="1" applyAlignment="1">
      <alignment wrapText="1"/>
    </xf>
    <xf numFmtId="0" fontId="14" fillId="8" borderId="1" xfId="0" applyFont="1" applyFill="1" applyBorder="1"/>
    <xf numFmtId="0" fontId="0" fillId="8" borderId="1" xfId="0" applyFill="1" applyBorder="1"/>
    <xf numFmtId="0" fontId="2" fillId="8" borderId="0" xfId="0" applyFont="1" applyFill="1" applyBorder="1" applyAlignment="1">
      <alignment wrapText="1"/>
    </xf>
    <xf numFmtId="0" fontId="0" fillId="8" borderId="2" xfId="0" applyFill="1" applyBorder="1"/>
    <xf numFmtId="0" fontId="3" fillId="8" borderId="0" xfId="0" applyFont="1" applyFill="1" applyBorder="1"/>
    <xf numFmtId="0" fontId="25" fillId="8" borderId="0" xfId="0" applyFont="1" applyFill="1" applyBorder="1"/>
    <xf numFmtId="0" fontId="1" fillId="8" borderId="1" xfId="0" applyFont="1" applyFill="1" applyBorder="1"/>
    <xf numFmtId="0" fontId="25" fillId="8" borderId="0" xfId="0" applyFont="1" applyFill="1"/>
    <xf numFmtId="0" fontId="1" fillId="8" borderId="0" xfId="0" applyFont="1" applyFill="1" applyBorder="1"/>
    <xf numFmtId="3" fontId="24" fillId="8" borderId="0" xfId="0" applyNumberFormat="1" applyFont="1" applyFill="1" applyBorder="1" applyAlignment="1">
      <alignment horizontal="right"/>
    </xf>
    <xf numFmtId="0" fontId="4" fillId="8" borderId="0" xfId="0" applyFont="1" applyFill="1"/>
    <xf numFmtId="0" fontId="5" fillId="8" borderId="0" xfId="0" applyFont="1" applyFill="1" applyBorder="1"/>
    <xf numFmtId="0" fontId="6" fillId="8" borderId="0" xfId="0" applyFont="1" applyFill="1" applyBorder="1"/>
    <xf numFmtId="3" fontId="2" fillId="8" borderId="0" xfId="0" applyNumberFormat="1" applyFont="1" applyFill="1" applyBorder="1" applyAlignment="1">
      <alignment horizontal="right"/>
    </xf>
    <xf numFmtId="0" fontId="4" fillId="8" borderId="0" xfId="0" applyFont="1" applyFill="1" applyBorder="1"/>
    <xf numFmtId="3" fontId="7" fillId="8" borderId="0" xfId="0" applyNumberFormat="1" applyFont="1" applyFill="1" applyBorder="1" applyAlignment="1">
      <alignment horizontal="right"/>
    </xf>
    <xf numFmtId="3" fontId="4" fillId="8" borderId="0" xfId="0" applyNumberFormat="1" applyFont="1" applyFill="1"/>
    <xf numFmtId="3" fontId="8" fillId="8" borderId="1" xfId="0" applyNumberFormat="1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 horizontal="right"/>
    </xf>
    <xf numFmtId="0" fontId="22" fillId="8" borderId="0" xfId="0" applyFont="1" applyFill="1" applyBorder="1"/>
    <xf numFmtId="0" fontId="6" fillId="8" borderId="0" xfId="0" applyFont="1" applyFill="1"/>
    <xf numFmtId="0" fontId="3" fillId="8" borderId="0" xfId="0" applyFont="1" applyFill="1"/>
    <xf numFmtId="3" fontId="9" fillId="8" borderId="0" xfId="0" applyNumberFormat="1" applyFont="1" applyFill="1" applyBorder="1" applyAlignment="1">
      <alignment horizontal="left" indent="1"/>
    </xf>
    <xf numFmtId="4" fontId="23" fillId="8" borderId="0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right"/>
    </xf>
    <xf numFmtId="165" fontId="0" fillId="8" borderId="0" xfId="0" applyNumberFormat="1" applyFill="1"/>
    <xf numFmtId="3" fontId="0" fillId="8" borderId="0" xfId="0" applyNumberFormat="1" applyFill="1" applyAlignment="1">
      <alignment horizontal="right"/>
    </xf>
    <xf numFmtId="0" fontId="25" fillId="8" borderId="0" xfId="0" applyFont="1" applyFill="1" applyBorder="1" applyAlignment="1">
      <alignment horizontal="right"/>
    </xf>
    <xf numFmtId="0" fontId="25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3" fontId="4" fillId="8" borderId="0" xfId="0" applyNumberFormat="1" applyFont="1" applyFill="1" applyBorder="1" applyAlignment="1">
      <alignment horizontal="right"/>
    </xf>
    <xf numFmtId="3" fontId="4" fillId="8" borderId="0" xfId="0" applyNumberFormat="1" applyFont="1" applyFill="1" applyAlignment="1">
      <alignment horizontal="right"/>
    </xf>
    <xf numFmtId="4" fontId="25" fillId="8" borderId="0" xfId="0" applyNumberFormat="1" applyFont="1" applyFill="1" applyAlignment="1">
      <alignment horizontal="right"/>
    </xf>
    <xf numFmtId="4" fontId="0" fillId="8" borderId="0" xfId="0" applyNumberFormat="1" applyFill="1" applyAlignment="1">
      <alignment horizontal="right"/>
    </xf>
    <xf numFmtId="0" fontId="4" fillId="8" borderId="0" xfId="0" applyFont="1" applyFill="1" applyAlignment="1">
      <alignment horizontal="right"/>
    </xf>
    <xf numFmtId="165" fontId="4" fillId="8" borderId="0" xfId="0" applyNumberFormat="1" applyFont="1" applyFill="1" applyAlignment="1">
      <alignment horizontal="right"/>
    </xf>
    <xf numFmtId="165" fontId="0" fillId="8" borderId="0" xfId="0" applyNumberFormat="1" applyFill="1" applyBorder="1" applyAlignment="1">
      <alignment horizontal="right"/>
    </xf>
    <xf numFmtId="165" fontId="0" fillId="8" borderId="0" xfId="0" applyNumberFormat="1" applyFill="1" applyBorder="1"/>
    <xf numFmtId="3" fontId="0" fillId="8" borderId="0" xfId="0" applyNumberFormat="1" applyFill="1" applyBorder="1" applyAlignment="1">
      <alignment horizontal="right"/>
    </xf>
    <xf numFmtId="172" fontId="0" fillId="8" borderId="0" xfId="13" applyNumberFormat="1" applyFont="1" applyFill="1" applyBorder="1"/>
    <xf numFmtId="172" fontId="4" fillId="8" borderId="0" xfId="13" applyNumberFormat="1" applyFont="1" applyFill="1" applyBorder="1" applyAlignment="1">
      <alignment horizontal="right"/>
    </xf>
    <xf numFmtId="172" fontId="7" fillId="8" borderId="0" xfId="13" applyNumberFormat="1" applyFont="1" applyFill="1" applyBorder="1" applyAlignment="1">
      <alignment horizontal="right"/>
    </xf>
    <xf numFmtId="172" fontId="2" fillId="8" borderId="0" xfId="13" applyNumberFormat="1" applyFont="1" applyFill="1" applyBorder="1" applyAlignment="1">
      <alignment horizontal="right"/>
    </xf>
    <xf numFmtId="0" fontId="5" fillId="8" borderId="1" xfId="0" applyFont="1" applyFill="1" applyBorder="1"/>
    <xf numFmtId="0" fontId="5" fillId="8" borderId="0" xfId="0" applyFont="1" applyFill="1"/>
    <xf numFmtId="0" fontId="5" fillId="8" borderId="1" xfId="0" applyFont="1" applyFill="1" applyBorder="1" applyAlignment="1">
      <alignment wrapText="1"/>
    </xf>
    <xf numFmtId="3" fontId="5" fillId="8" borderId="1" xfId="0" applyNumberFormat="1" applyFont="1" applyFill="1" applyBorder="1"/>
    <xf numFmtId="0" fontId="36" fillId="8" borderId="0" xfId="0" applyFont="1" applyFill="1"/>
    <xf numFmtId="165" fontId="36" fillId="8" borderId="0" xfId="0" applyNumberFormat="1" applyFont="1" applyFill="1" applyBorder="1"/>
    <xf numFmtId="165" fontId="36" fillId="8" borderId="0" xfId="0" applyNumberFormat="1" applyFont="1" applyFill="1" applyBorder="1" applyAlignment="1">
      <alignment horizontal="right"/>
    </xf>
    <xf numFmtId="165" fontId="5" fillId="8" borderId="0" xfId="0" applyNumberFormat="1" applyFont="1" applyFill="1" applyBorder="1"/>
    <xf numFmtId="172" fontId="38" fillId="8" borderId="0" xfId="13" applyNumberFormat="1" applyFont="1" applyFill="1" applyBorder="1"/>
    <xf numFmtId="172" fontId="36" fillId="8" borderId="0" xfId="13" applyNumberFormat="1" applyFont="1" applyFill="1" applyBorder="1"/>
    <xf numFmtId="172" fontId="16" fillId="8" borderId="0" xfId="13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/>
    </xf>
    <xf numFmtId="4" fontId="0" fillId="8" borderId="0" xfId="0" applyNumberForma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165" fontId="38" fillId="8" borderId="0" xfId="0" applyNumberFormat="1" applyFont="1" applyFill="1" applyBorder="1"/>
    <xf numFmtId="165" fontId="6" fillId="8" borderId="0" xfId="0" applyNumberFormat="1" applyFont="1" applyFill="1" applyBorder="1"/>
    <xf numFmtId="165" fontId="5" fillId="8" borderId="0" xfId="0" applyNumberFormat="1" applyFont="1" applyFill="1" applyBorder="1" applyAlignment="1">
      <alignment horizontal="right"/>
    </xf>
    <xf numFmtId="167" fontId="10" fillId="8" borderId="0" xfId="4" applyNumberFormat="1" applyFont="1" applyFill="1" applyBorder="1" applyAlignment="1">
      <alignment horizontal="center" vertical="top"/>
    </xf>
    <xf numFmtId="0" fontId="33" fillId="8" borderId="0" xfId="0" applyFont="1" applyFill="1" applyAlignment="1">
      <alignment vertical="center"/>
    </xf>
    <xf numFmtId="0" fontId="0" fillId="8" borderId="0" xfId="0" applyFill="1" applyBorder="1" applyAlignment="1">
      <alignment wrapText="1"/>
    </xf>
    <xf numFmtId="0" fontId="1" fillId="8" borderId="0" xfId="6" applyFont="1" applyFill="1" applyBorder="1" applyAlignment="1">
      <alignment horizontal="center" wrapText="1"/>
    </xf>
    <xf numFmtId="0" fontId="1" fillId="8" borderId="0" xfId="7" applyFont="1" applyFill="1" applyBorder="1" applyAlignment="1">
      <alignment horizontal="left" vertical="top" wrapText="1"/>
    </xf>
    <xf numFmtId="9" fontId="8" fillId="8" borderId="0" xfId="8" applyFont="1" applyFill="1" applyBorder="1" applyAlignment="1">
      <alignment horizontal="left"/>
    </xf>
    <xf numFmtId="0" fontId="33" fillId="8" borderId="0" xfId="0" applyFont="1" applyFill="1" applyAlignment="1">
      <alignment horizontal="left" vertical="center" indent="3"/>
    </xf>
    <xf numFmtId="0" fontId="40" fillId="8" borderId="0" xfId="0" applyFont="1" applyFill="1" applyAlignment="1">
      <alignment vertical="center"/>
    </xf>
    <xf numFmtId="167" fontId="10" fillId="8" borderId="0" xfId="4" applyNumberFormat="1" applyFont="1" applyFill="1" applyBorder="1" applyAlignment="1">
      <alignment horizontal="right" vertical="top"/>
    </xf>
    <xf numFmtId="0" fontId="39" fillId="8" borderId="0" xfId="0" applyFont="1" applyFill="1" applyAlignment="1"/>
    <xf numFmtId="0" fontId="7" fillId="8" borderId="0" xfId="12" applyFill="1" applyBorder="1"/>
    <xf numFmtId="169" fontId="1" fillId="8" borderId="0" xfId="6" applyNumberFormat="1" applyFont="1" applyFill="1" applyBorder="1" applyAlignment="1">
      <alignment horizontal="right" vertical="top"/>
    </xf>
    <xf numFmtId="0" fontId="32" fillId="8" borderId="0" xfId="0" applyFont="1" applyFill="1" applyAlignment="1">
      <alignment horizontal="left" vertical="center" indent="3"/>
    </xf>
    <xf numFmtId="0" fontId="14" fillId="2" borderId="0" xfId="0" applyFont="1" applyFill="1"/>
    <xf numFmtId="0" fontId="24" fillId="3" borderId="0" xfId="0" applyFont="1" applyFill="1" applyBorder="1" applyAlignment="1">
      <alignment wrapText="1"/>
    </xf>
    <xf numFmtId="0" fontId="14" fillId="3" borderId="0" xfId="0" applyFont="1" applyFill="1"/>
    <xf numFmtId="0" fontId="5" fillId="3" borderId="3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1" fillId="3" borderId="0" xfId="0" applyFont="1" applyFill="1" applyBorder="1"/>
    <xf numFmtId="0" fontId="1" fillId="3" borderId="0" xfId="0" applyFont="1" applyFill="1"/>
    <xf numFmtId="3" fontId="24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applyFont="1" applyFill="1" applyBorder="1"/>
    <xf numFmtId="0" fontId="0" fillId="3" borderId="0" xfId="0" applyFill="1"/>
    <xf numFmtId="0" fontId="4" fillId="3" borderId="0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3" fontId="8" fillId="3" borderId="1" xfId="0" applyNumberFormat="1" applyFont="1" applyFill="1" applyBorder="1" applyAlignment="1">
      <alignment horizontal="right"/>
    </xf>
    <xf numFmtId="3" fontId="5" fillId="3" borderId="0" xfId="0" applyNumberFormat="1" applyFont="1" applyFill="1" applyBorder="1"/>
    <xf numFmtId="3" fontId="23" fillId="3" borderId="0" xfId="0" applyNumberFormat="1" applyFont="1" applyFill="1" applyBorder="1" applyAlignment="1">
      <alignment horizontal="right"/>
    </xf>
    <xf numFmtId="173" fontId="7" fillId="3" borderId="0" xfId="0" applyNumberFormat="1" applyFont="1" applyFill="1" applyBorder="1" applyAlignment="1">
      <alignment horizontal="right"/>
    </xf>
    <xf numFmtId="173" fontId="8" fillId="3" borderId="1" xfId="0" applyNumberFormat="1" applyFont="1" applyFill="1" applyBorder="1" applyAlignment="1">
      <alignment horizontal="right"/>
    </xf>
    <xf numFmtId="2" fontId="9" fillId="3" borderId="0" xfId="0" applyNumberFormat="1" applyFont="1" applyFill="1" applyBorder="1" applyAlignment="1">
      <alignment horizontal="left"/>
    </xf>
    <xf numFmtId="0" fontId="7" fillId="2" borderId="0" xfId="7" applyFill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wrapText="1"/>
    </xf>
    <xf numFmtId="2" fontId="16" fillId="2" borderId="0" xfId="0" applyNumberFormat="1" applyFont="1" applyFill="1" applyBorder="1" applyAlignment="1">
      <alignment horizontal="right" wrapText="1"/>
    </xf>
    <xf numFmtId="0" fontId="2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37" fillId="2" borderId="0" xfId="0" applyFont="1" applyFill="1" applyBorder="1"/>
    <xf numFmtId="0" fontId="14" fillId="2" borderId="0" xfId="0" applyFont="1" applyFill="1" applyBorder="1"/>
    <xf numFmtId="0" fontId="14" fillId="3" borderId="1" xfId="0" applyFont="1" applyFill="1" applyBorder="1"/>
    <xf numFmtId="3" fontId="16" fillId="8" borderId="1" xfId="0" applyNumberFormat="1" applyFont="1" applyFill="1" applyBorder="1" applyAlignment="1">
      <alignment horizontal="right"/>
    </xf>
    <xf numFmtId="173" fontId="5" fillId="8" borderId="1" xfId="0" applyNumberFormat="1" applyFont="1" applyFill="1" applyBorder="1"/>
    <xf numFmtId="173" fontId="8" fillId="8" borderId="1" xfId="0" applyNumberFormat="1" applyFont="1" applyFill="1" applyBorder="1" applyAlignment="1">
      <alignment horizontal="right"/>
    </xf>
    <xf numFmtId="173" fontId="7" fillId="8" borderId="0" xfId="0" applyNumberFormat="1" applyFont="1" applyFill="1" applyBorder="1" applyAlignment="1">
      <alignment horizontal="right"/>
    </xf>
    <xf numFmtId="173" fontId="4" fillId="8" borderId="0" xfId="0" applyNumberFormat="1" applyFont="1" applyFill="1"/>
    <xf numFmtId="173" fontId="2" fillId="8" borderId="0" xfId="0" applyNumberFormat="1" applyFont="1" applyFill="1" applyBorder="1" applyAlignment="1">
      <alignment horizontal="right"/>
    </xf>
    <xf numFmtId="3" fontId="4" fillId="8" borderId="0" xfId="0" applyNumberFormat="1" applyFont="1" applyFill="1" applyBorder="1"/>
    <xf numFmtId="173" fontId="4" fillId="8" borderId="0" xfId="0" applyNumberFormat="1" applyFont="1" applyFill="1" applyAlignment="1">
      <alignment horizontal="right"/>
    </xf>
    <xf numFmtId="0" fontId="14" fillId="8" borderId="1" xfId="0" applyFont="1" applyFill="1" applyBorder="1" applyAlignment="1">
      <alignment wrapText="1"/>
    </xf>
    <xf numFmtId="0" fontId="24" fillId="8" borderId="0" xfId="0" applyFont="1" applyFill="1" applyBorder="1" applyAlignment="1">
      <alignment wrapText="1"/>
    </xf>
    <xf numFmtId="0" fontId="5" fillId="8" borderId="3" xfId="0" applyFont="1" applyFill="1" applyBorder="1" applyAlignment="1">
      <alignment horizontal="right" wrapText="1"/>
    </xf>
    <xf numFmtId="0" fontId="17" fillId="8" borderId="3" xfId="0" applyFont="1" applyFill="1" applyBorder="1" applyAlignment="1">
      <alignment horizontal="right" wrapText="1"/>
    </xf>
    <xf numFmtId="0" fontId="1" fillId="8" borderId="0" xfId="0" applyFont="1" applyFill="1"/>
    <xf numFmtId="172" fontId="4" fillId="8" borderId="0" xfId="13" applyNumberFormat="1" applyFont="1" applyFill="1"/>
    <xf numFmtId="0" fontId="41" fillId="8" borderId="0" xfId="0" applyFont="1" applyFill="1"/>
    <xf numFmtId="0" fontId="5" fillId="3" borderId="0" xfId="0" applyFont="1" applyFill="1" applyBorder="1" applyAlignment="1">
      <alignment wrapText="1"/>
    </xf>
    <xf numFmtId="3" fontId="5" fillId="8" borderId="0" xfId="0" applyNumberFormat="1" applyFont="1" applyFill="1" applyBorder="1"/>
    <xf numFmtId="3" fontId="16" fillId="8" borderId="0" xfId="0" applyNumberFormat="1" applyFont="1" applyFill="1" applyBorder="1" applyAlignment="1">
      <alignment horizontal="right"/>
    </xf>
    <xf numFmtId="172" fontId="43" fillId="8" borderId="0" xfId="13" applyNumberFormat="1" applyFont="1" applyFill="1" applyAlignment="1">
      <alignment horizontal="right"/>
    </xf>
    <xf numFmtId="172" fontId="43" fillId="8" borderId="0" xfId="13" applyNumberFormat="1" applyFont="1" applyFill="1" applyAlignment="1"/>
    <xf numFmtId="172" fontId="43" fillId="8" borderId="0" xfId="13" applyNumberFormat="1" applyFont="1" applyFill="1"/>
    <xf numFmtId="172" fontId="4" fillId="8" borderId="0" xfId="13" applyNumberFormat="1" applyFont="1" applyFill="1" applyAlignment="1">
      <alignment horizontal="right"/>
    </xf>
    <xf numFmtId="0" fontId="45" fillId="8" borderId="0" xfId="0" applyFont="1" applyFill="1"/>
    <xf numFmtId="0" fontId="14" fillId="8" borderId="0" xfId="0" applyFont="1" applyFill="1" applyBorder="1"/>
    <xf numFmtId="0" fontId="7" fillId="8" borderId="0" xfId="7" applyFill="1"/>
    <xf numFmtId="168" fontId="27" fillId="7" borderId="13" xfId="10" applyNumberFormat="1" applyFont="1" applyFill="1" applyBorder="1" applyAlignment="1">
      <alignment horizontal="right" vertical="top"/>
    </xf>
    <xf numFmtId="168" fontId="27" fillId="7" borderId="12" xfId="10" applyNumberFormat="1" applyFont="1" applyFill="1" applyBorder="1" applyAlignment="1">
      <alignment horizontal="right" vertical="top"/>
    </xf>
    <xf numFmtId="168" fontId="27" fillId="7" borderId="14" xfId="10" applyNumberFormat="1" applyFont="1" applyFill="1" applyBorder="1" applyAlignment="1">
      <alignment horizontal="right" vertical="top"/>
    </xf>
    <xf numFmtId="0" fontId="36" fillId="8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167" fontId="1" fillId="6" borderId="19" xfId="6" applyNumberFormat="1" applyFont="1" applyFill="1" applyBorder="1" applyAlignment="1">
      <alignment horizontal="right" vertical="top"/>
    </xf>
    <xf numFmtId="0" fontId="33" fillId="2" borderId="0" xfId="0" applyFont="1" applyFill="1" applyAlignment="1">
      <alignment vertical="center"/>
    </xf>
    <xf numFmtId="0" fontId="30" fillId="2" borderId="0" xfId="0" applyFont="1" applyFill="1"/>
    <xf numFmtId="0" fontId="1" fillId="2" borderId="0" xfId="3" applyFont="1" applyFill="1" applyBorder="1" applyAlignment="1">
      <alignment horizontal="left" vertical="top" wrapText="1"/>
    </xf>
    <xf numFmtId="167" fontId="1" fillId="2" borderId="0" xfId="3" applyNumberFormat="1" applyFont="1" applyFill="1" applyBorder="1" applyAlignment="1">
      <alignment horizontal="right" vertical="top"/>
    </xf>
    <xf numFmtId="0" fontId="1" fillId="2" borderId="17" xfId="6" applyFont="1" applyFill="1" applyBorder="1" applyAlignment="1">
      <alignment horizontal="left" vertical="top" wrapText="1"/>
    </xf>
    <xf numFmtId="167" fontId="1" fillId="2" borderId="18" xfId="6" applyNumberFormat="1" applyFont="1" applyFill="1" applyBorder="1" applyAlignment="1">
      <alignment horizontal="right" vertical="top"/>
    </xf>
    <xf numFmtId="0" fontId="1" fillId="2" borderId="20" xfId="6" applyFont="1" applyFill="1" applyBorder="1" applyAlignment="1">
      <alignment horizontal="left" vertical="top" wrapText="1"/>
    </xf>
    <xf numFmtId="0" fontId="7" fillId="2" borderId="0" xfId="6" applyFill="1"/>
    <xf numFmtId="0" fontId="1" fillId="2" borderId="32" xfId="6" applyFont="1" applyFill="1" applyBorder="1" applyAlignment="1">
      <alignment horizontal="left" vertical="top" wrapText="1"/>
    </xf>
    <xf numFmtId="167" fontId="1" fillId="2" borderId="21" xfId="6" applyNumberFormat="1" applyFont="1" applyFill="1" applyBorder="1" applyAlignment="1">
      <alignment horizontal="right" vertical="top"/>
    </xf>
    <xf numFmtId="0" fontId="1" fillId="2" borderId="0" xfId="3" applyFont="1" applyFill="1" applyBorder="1" applyAlignment="1">
      <alignment wrapText="1"/>
    </xf>
    <xf numFmtId="0" fontId="1" fillId="2" borderId="0" xfId="3" applyFont="1" applyFill="1" applyBorder="1" applyAlignment="1">
      <alignment horizontal="center" wrapText="1"/>
    </xf>
    <xf numFmtId="0" fontId="7" fillId="2" borderId="0" xfId="3" applyFill="1" applyBorder="1"/>
    <xf numFmtId="0" fontId="1" fillId="2" borderId="0" xfId="3" applyFont="1" applyFill="1" applyBorder="1" applyAlignment="1">
      <alignment vertical="top" wrapText="1"/>
    </xf>
    <xf numFmtId="168" fontId="1" fillId="2" borderId="0" xfId="3" applyNumberFormat="1" applyFont="1" applyFill="1" applyBorder="1" applyAlignment="1">
      <alignment horizontal="right" vertical="top"/>
    </xf>
    <xf numFmtId="166" fontId="1" fillId="2" borderId="0" xfId="3" applyNumberFormat="1" applyFont="1" applyFill="1" applyBorder="1" applyAlignment="1">
      <alignment horizontal="right" vertical="top"/>
    </xf>
    <xf numFmtId="0" fontId="46" fillId="2" borderId="0" xfId="0" applyFont="1" applyFill="1" applyAlignment="1">
      <alignment horizontal="center"/>
    </xf>
    <xf numFmtId="0" fontId="0" fillId="2" borderId="0" xfId="0" applyFill="1" applyAlignment="1"/>
    <xf numFmtId="0" fontId="30" fillId="2" borderId="0" xfId="0" applyFont="1" applyFill="1" applyBorder="1"/>
    <xf numFmtId="0" fontId="28" fillId="2" borderId="0" xfId="10" applyFill="1"/>
    <xf numFmtId="0" fontId="27" fillId="2" borderId="5" xfId="10" applyFont="1" applyFill="1" applyBorder="1" applyAlignment="1">
      <alignment horizontal="center" wrapText="1"/>
    </xf>
    <xf numFmtId="0" fontId="27" fillId="2" borderId="6" xfId="10" applyFont="1" applyFill="1" applyBorder="1" applyAlignment="1">
      <alignment horizontal="center" wrapText="1"/>
    </xf>
    <xf numFmtId="0" fontId="27" fillId="2" borderId="7" xfId="10" applyFont="1" applyFill="1" applyBorder="1" applyAlignment="1">
      <alignment horizontal="left" vertical="top" wrapText="1"/>
    </xf>
    <xf numFmtId="168" fontId="27" fillId="2" borderId="8" xfId="10" applyNumberFormat="1" applyFont="1" applyFill="1" applyBorder="1" applyAlignment="1">
      <alignment horizontal="right" vertical="top"/>
    </xf>
    <xf numFmtId="168" fontId="27" fillId="2" borderId="9" xfId="10" applyNumberFormat="1" applyFont="1" applyFill="1" applyBorder="1" applyAlignment="1">
      <alignment horizontal="right" vertical="top"/>
    </xf>
    <xf numFmtId="168" fontId="27" fillId="2" borderId="10" xfId="10" applyNumberFormat="1" applyFont="1" applyFill="1" applyBorder="1" applyAlignment="1">
      <alignment horizontal="right" vertical="top"/>
    </xf>
    <xf numFmtId="0" fontId="27" fillId="2" borderId="11" xfId="10" applyFont="1" applyFill="1" applyBorder="1" applyAlignment="1">
      <alignment horizontal="left" vertical="top" wrapText="1"/>
    </xf>
    <xf numFmtId="169" fontId="27" fillId="2" borderId="12" xfId="10" applyNumberFormat="1" applyFont="1" applyFill="1" applyBorder="1" applyAlignment="1">
      <alignment horizontal="right" vertical="top"/>
    </xf>
    <xf numFmtId="169" fontId="27" fillId="2" borderId="13" xfId="10" applyNumberFormat="1" applyFont="1" applyFill="1" applyBorder="1" applyAlignment="1">
      <alignment horizontal="right" vertical="top"/>
    </xf>
    <xf numFmtId="169" fontId="27" fillId="2" borderId="14" xfId="10" applyNumberFormat="1" applyFont="1" applyFill="1" applyBorder="1" applyAlignment="1">
      <alignment horizontal="right" vertical="top"/>
    </xf>
    <xf numFmtId="168" fontId="27" fillId="2" borderId="12" xfId="10" applyNumberFormat="1" applyFont="1" applyFill="1" applyBorder="1" applyAlignment="1">
      <alignment horizontal="right" vertical="top"/>
    </xf>
    <xf numFmtId="168" fontId="27" fillId="2" borderId="13" xfId="10" applyNumberFormat="1" applyFont="1" applyFill="1" applyBorder="1" applyAlignment="1">
      <alignment horizontal="right" vertical="top"/>
    </xf>
    <xf numFmtId="168" fontId="27" fillId="2" borderId="14" xfId="10" applyNumberFormat="1" applyFont="1" applyFill="1" applyBorder="1" applyAlignment="1">
      <alignment horizontal="right" vertical="top"/>
    </xf>
    <xf numFmtId="170" fontId="27" fillId="2" borderId="12" xfId="10" applyNumberFormat="1" applyFont="1" applyFill="1" applyBorder="1" applyAlignment="1">
      <alignment horizontal="right" vertical="top"/>
    </xf>
    <xf numFmtId="170" fontId="27" fillId="2" borderId="13" xfId="10" applyNumberFormat="1" applyFont="1" applyFill="1" applyBorder="1" applyAlignment="1">
      <alignment horizontal="right" vertical="top"/>
    </xf>
    <xf numFmtId="170" fontId="27" fillId="2" borderId="14" xfId="10" applyNumberFormat="1" applyFont="1" applyFill="1" applyBorder="1" applyAlignment="1">
      <alignment horizontal="right" vertical="top"/>
    </xf>
    <xf numFmtId="0" fontId="27" fillId="2" borderId="22" xfId="10" applyFont="1" applyFill="1" applyBorder="1" applyAlignment="1">
      <alignment horizontal="left" vertical="top" wrapText="1"/>
    </xf>
    <xf numFmtId="169" fontId="27" fillId="2" borderId="15" xfId="10" applyNumberFormat="1" applyFont="1" applyFill="1" applyBorder="1" applyAlignment="1">
      <alignment horizontal="right" vertical="top"/>
    </xf>
    <xf numFmtId="169" fontId="27" fillId="2" borderId="16" xfId="10" applyNumberFormat="1" applyFont="1" applyFill="1" applyBorder="1" applyAlignment="1">
      <alignment horizontal="right" vertical="top"/>
    </xf>
    <xf numFmtId="169" fontId="27" fillId="2" borderId="4" xfId="10" applyNumberFormat="1" applyFont="1" applyFill="1" applyBorder="1" applyAlignment="1">
      <alignment horizontal="right" vertical="top"/>
    </xf>
    <xf numFmtId="0" fontId="1" fillId="2" borderId="6" xfId="12" applyFont="1" applyFill="1" applyBorder="1" applyAlignment="1">
      <alignment horizontal="center" wrapText="1"/>
    </xf>
    <xf numFmtId="0" fontId="7" fillId="2" borderId="0" xfId="12" applyFill="1"/>
    <xf numFmtId="0" fontId="0" fillId="2" borderId="34" xfId="0" applyFill="1" applyBorder="1"/>
    <xf numFmtId="0" fontId="0" fillId="2" borderId="35" xfId="0" applyFill="1" applyBorder="1" applyAlignment="1">
      <alignment wrapText="1"/>
    </xf>
    <xf numFmtId="165" fontId="0" fillId="2" borderId="18" xfId="0" applyNumberFormat="1" applyFill="1" applyBorder="1"/>
    <xf numFmtId="0" fontId="36" fillId="2" borderId="0" xfId="0" applyFont="1" applyFill="1" applyAlignment="1">
      <alignment horizontal="left" vertical="center" indent="3"/>
    </xf>
    <xf numFmtId="0" fontId="33" fillId="2" borderId="0" xfId="0" applyFont="1" applyFill="1" applyAlignment="1">
      <alignment horizontal="left" vertical="center" indent="3"/>
    </xf>
    <xf numFmtId="0" fontId="7" fillId="2" borderId="0" xfId="12" applyFill="1" applyBorder="1"/>
    <xf numFmtId="0" fontId="36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 indent="4"/>
    </xf>
    <xf numFmtId="0" fontId="47" fillId="2" borderId="0" xfId="6" applyFont="1" applyFill="1"/>
    <xf numFmtId="0" fontId="21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0" fillId="2" borderId="0" xfId="0" applyFont="1" applyFill="1" applyAlignment="1">
      <alignment vertical="center"/>
    </xf>
    <xf numFmtId="9" fontId="8" fillId="2" borderId="0" xfId="8" applyFont="1" applyFill="1" applyBorder="1" applyAlignment="1">
      <alignment horizontal="center" vertical="center"/>
    </xf>
    <xf numFmtId="9" fontId="7" fillId="2" borderId="0" xfId="8" applyFont="1" applyFill="1" applyBorder="1" applyAlignment="1">
      <alignment horizontal="center" vertical="center"/>
    </xf>
    <xf numFmtId="9" fontId="8" fillId="2" borderId="0" xfId="8" applyFont="1" applyFill="1" applyBorder="1" applyAlignment="1">
      <alignment horizontal="left"/>
    </xf>
    <xf numFmtId="0" fontId="0" fillId="2" borderId="0" xfId="0" applyFill="1" applyBorder="1" applyAlignment="1"/>
    <xf numFmtId="167" fontId="10" fillId="2" borderId="0" xfId="4" applyNumberFormat="1" applyFont="1" applyFill="1" applyBorder="1" applyAlignment="1">
      <alignment horizontal="center" vertical="top"/>
    </xf>
    <xf numFmtId="9" fontId="8" fillId="8" borderId="1" xfId="8" applyFont="1" applyFill="1" applyBorder="1" applyAlignment="1">
      <alignment horizontal="left" wrapText="1"/>
    </xf>
    <xf numFmtId="0" fontId="7" fillId="2" borderId="0" xfId="4" applyFill="1"/>
    <xf numFmtId="0" fontId="31" fillId="2" borderId="0" xfId="0" applyFont="1" applyFill="1"/>
    <xf numFmtId="167" fontId="0" fillId="2" borderId="0" xfId="0" applyNumberFormat="1" applyFill="1"/>
    <xf numFmtId="171" fontId="0" fillId="2" borderId="0" xfId="0" applyNumberFormat="1" applyFill="1"/>
    <xf numFmtId="165" fontId="0" fillId="2" borderId="19" xfId="0" applyNumberFormat="1" applyFill="1" applyBorder="1" applyAlignment="1"/>
    <xf numFmtId="0" fontId="0" fillId="2" borderId="20" xfId="0" applyFill="1" applyBorder="1" applyAlignment="1"/>
    <xf numFmtId="0" fontId="0" fillId="2" borderId="19" xfId="0" applyFill="1" applyBorder="1" applyAlignment="1"/>
    <xf numFmtId="165" fontId="0" fillId="2" borderId="21" xfId="0" applyNumberFormat="1" applyFill="1" applyBorder="1" applyAlignment="1"/>
    <xf numFmtId="0" fontId="1" fillId="2" borderId="20" xfId="2" applyFont="1" applyFill="1" applyBorder="1" applyAlignment="1">
      <alignment wrapText="1"/>
    </xf>
    <xf numFmtId="167" fontId="1" fillId="2" borderId="36" xfId="3" applyNumberFormat="1" applyFont="1" applyFill="1" applyBorder="1" applyAlignment="1"/>
    <xf numFmtId="166" fontId="1" fillId="2" borderId="36" xfId="3" applyNumberFormat="1" applyFont="1" applyFill="1" applyBorder="1" applyAlignment="1"/>
    <xf numFmtId="0" fontId="1" fillId="2" borderId="32" xfId="2" applyFont="1" applyFill="1" applyBorder="1" applyAlignment="1">
      <alignment wrapText="1"/>
    </xf>
    <xf numFmtId="167" fontId="1" fillId="2" borderId="37" xfId="3" applyNumberFormat="1" applyFont="1" applyFill="1" applyBorder="1" applyAlignment="1"/>
    <xf numFmtId="3" fontId="7" fillId="8" borderId="0" xfId="0" applyNumberFormat="1" applyFont="1" applyFill="1" applyBorder="1" applyAlignment="1"/>
    <xf numFmtId="0" fontId="0" fillId="8" borderId="0" xfId="0" applyFill="1" applyAlignment="1"/>
    <xf numFmtId="3" fontId="5" fillId="8" borderId="1" xfId="0" applyNumberFormat="1" applyFont="1" applyFill="1" applyBorder="1" applyAlignment="1">
      <alignment horizontal="right"/>
    </xf>
    <xf numFmtId="0" fontId="48" fillId="2" borderId="0" xfId="0" applyFont="1" applyFill="1" applyBorder="1"/>
    <xf numFmtId="173" fontId="7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5" fontId="43" fillId="2" borderId="0" xfId="0" applyNumberFormat="1" applyFont="1" applyFill="1" applyBorder="1"/>
    <xf numFmtId="165" fontId="43" fillId="8" borderId="0" xfId="0" applyNumberFormat="1" applyFont="1" applyFill="1"/>
    <xf numFmtId="0" fontId="43" fillId="8" borderId="0" xfId="0" applyFont="1" applyFill="1"/>
    <xf numFmtId="0" fontId="43" fillId="8" borderId="0" xfId="0" applyFont="1" applyFill="1" applyBorder="1"/>
    <xf numFmtId="0" fontId="50" fillId="0" borderId="0" xfId="0" applyFont="1" applyAlignment="1">
      <alignment horizontal="left" vertical="center" indent="5"/>
    </xf>
    <xf numFmtId="173" fontId="43" fillId="8" borderId="0" xfId="0" applyNumberFormat="1" applyFont="1" applyFill="1"/>
    <xf numFmtId="3" fontId="43" fillId="8" borderId="0" xfId="0" applyNumberFormat="1" applyFont="1" applyFill="1"/>
    <xf numFmtId="3" fontId="45" fillId="8" borderId="0" xfId="0" applyNumberFormat="1" applyFont="1" applyFill="1" applyBorder="1"/>
    <xf numFmtId="3" fontId="45" fillId="8" borderId="0" xfId="0" applyNumberFormat="1" applyFont="1" applyFill="1" applyAlignment="1">
      <alignment horizontal="right"/>
    </xf>
    <xf numFmtId="3" fontId="45" fillId="8" borderId="0" xfId="0" applyNumberFormat="1" applyFont="1" applyFill="1"/>
    <xf numFmtId="173" fontId="45" fillId="8" borderId="0" xfId="0" applyNumberFormat="1" applyFont="1" applyFill="1" applyAlignment="1">
      <alignment horizontal="right"/>
    </xf>
    <xf numFmtId="3" fontId="49" fillId="8" borderId="0" xfId="0" applyNumberFormat="1" applyFont="1" applyFill="1"/>
    <xf numFmtId="0" fontId="38" fillId="2" borderId="0" xfId="0" applyFont="1" applyFill="1"/>
    <xf numFmtId="0" fontId="37" fillId="8" borderId="0" xfId="0" applyFont="1" applyFill="1" applyBorder="1"/>
    <xf numFmtId="0" fontId="43" fillId="8" borderId="0" xfId="0" applyFont="1" applyFill="1" applyAlignment="1">
      <alignment horizontal="right"/>
    </xf>
    <xf numFmtId="0" fontId="43" fillId="3" borderId="0" xfId="0" applyFont="1" applyFill="1"/>
    <xf numFmtId="0" fontId="45" fillId="8" borderId="0" xfId="0" applyFont="1" applyFill="1" applyBorder="1"/>
    <xf numFmtId="173" fontId="46" fillId="8" borderId="1" xfId="0" applyNumberFormat="1" applyFont="1" applyFill="1" applyBorder="1"/>
    <xf numFmtId="0" fontId="43" fillId="2" borderId="0" xfId="0" applyFont="1" applyFill="1"/>
    <xf numFmtId="173" fontId="43" fillId="8" borderId="0" xfId="0" applyNumberFormat="1" applyFont="1" applyFill="1" applyAlignment="1">
      <alignment horizontal="right"/>
    </xf>
    <xf numFmtId="0" fontId="43" fillId="8" borderId="1" xfId="0" applyFont="1" applyFill="1" applyBorder="1"/>
    <xf numFmtId="165" fontId="36" fillId="2" borderId="0" xfId="0" applyNumberFormat="1" applyFont="1" applyFill="1" applyBorder="1"/>
    <xf numFmtId="165" fontId="10" fillId="8" borderId="0" xfId="4" applyNumberFormat="1" applyFont="1" applyFill="1" applyBorder="1" applyAlignment="1">
      <alignment horizontal="right" vertical="top"/>
    </xf>
    <xf numFmtId="0" fontId="36" fillId="8" borderId="0" xfId="0" applyFont="1" applyFill="1" applyBorder="1" applyAlignment="1">
      <alignment horizontal="right"/>
    </xf>
    <xf numFmtId="172" fontId="43" fillId="8" borderId="0" xfId="13" applyNumberFormat="1" applyFont="1" applyFill="1" applyBorder="1"/>
    <xf numFmtId="172" fontId="43" fillId="8" borderId="0" xfId="13" applyNumberFormat="1" applyFont="1" applyFill="1" applyBorder="1" applyAlignment="1">
      <alignment horizontal="right"/>
    </xf>
    <xf numFmtId="3" fontId="43" fillId="8" borderId="0" xfId="0" applyNumberFormat="1" applyFont="1" applyFill="1" applyBorder="1"/>
    <xf numFmtId="3" fontId="43" fillId="8" borderId="0" xfId="0" applyNumberFormat="1" applyFont="1" applyFill="1" applyAlignment="1">
      <alignment horizontal="right"/>
    </xf>
    <xf numFmtId="3" fontId="43" fillId="8" borderId="0" xfId="0" applyNumberFormat="1" applyFont="1" applyFill="1" applyBorder="1" applyAlignment="1">
      <alignment horizontal="right"/>
    </xf>
    <xf numFmtId="172" fontId="46" fillId="8" borderId="1" xfId="13" applyNumberFormat="1" applyFont="1" applyFill="1" applyBorder="1"/>
    <xf numFmtId="172" fontId="46" fillId="2" borderId="1" xfId="13" applyNumberFormat="1" applyFont="1" applyFill="1" applyBorder="1"/>
    <xf numFmtId="172" fontId="46" fillId="8" borderId="1" xfId="13" applyNumberFormat="1" applyFont="1" applyFill="1" applyBorder="1" applyAlignment="1">
      <alignment horizontal="right"/>
    </xf>
    <xf numFmtId="3" fontId="51" fillId="8" borderId="1" xfId="0" applyNumberFormat="1" applyFont="1" applyFill="1" applyBorder="1" applyAlignment="1">
      <alignment horizontal="right"/>
    </xf>
    <xf numFmtId="3" fontId="46" fillId="8" borderId="1" xfId="0" applyNumberFormat="1" applyFont="1" applyFill="1" applyBorder="1"/>
    <xf numFmtId="3" fontId="17" fillId="2" borderId="1" xfId="11" applyNumberFormat="1" applyFont="1" applyFill="1" applyBorder="1" applyAlignment="1">
      <alignment horizontal="right" vertical="top"/>
    </xf>
    <xf numFmtId="0" fontId="46" fillId="8" borderId="0" xfId="0" applyFont="1" applyFill="1"/>
    <xf numFmtId="165" fontId="43" fillId="8" borderId="0" xfId="0" applyNumberFormat="1" applyFont="1" applyFill="1" applyBorder="1"/>
    <xf numFmtId="165" fontId="43" fillId="8" borderId="0" xfId="0" applyNumberFormat="1" applyFont="1" applyFill="1" applyAlignment="1">
      <alignment horizontal="right"/>
    </xf>
    <xf numFmtId="165" fontId="43" fillId="8" borderId="0" xfId="0" applyNumberFormat="1" applyFont="1" applyFill="1" applyBorder="1" applyAlignment="1">
      <alignment horizontal="right"/>
    </xf>
    <xf numFmtId="165" fontId="46" fillId="2" borderId="1" xfId="0" applyNumberFormat="1" applyFont="1" applyFill="1" applyBorder="1"/>
    <xf numFmtId="165" fontId="46" fillId="8" borderId="1" xfId="0" applyNumberFormat="1" applyFont="1" applyFill="1" applyBorder="1"/>
    <xf numFmtId="165" fontId="5" fillId="8" borderId="1" xfId="4" applyNumberFormat="1" applyFont="1" applyFill="1" applyBorder="1" applyAlignment="1">
      <alignment horizontal="right" vertical="top"/>
    </xf>
    <xf numFmtId="0" fontId="46" fillId="8" borderId="1" xfId="0" applyFont="1" applyFill="1" applyBorder="1" applyAlignment="1">
      <alignment horizontal="right"/>
    </xf>
    <xf numFmtId="165" fontId="49" fillId="8" borderId="0" xfId="0" applyNumberFormat="1" applyFont="1" applyFill="1" applyBorder="1"/>
    <xf numFmtId="2" fontId="49" fillId="8" borderId="0" xfId="0" applyNumberFormat="1" applyFont="1" applyFill="1" applyBorder="1"/>
    <xf numFmtId="173" fontId="8" fillId="8" borderId="0" xfId="0" applyNumberFormat="1" applyFont="1" applyFill="1" applyBorder="1" applyAlignment="1">
      <alignment horizontal="right"/>
    </xf>
    <xf numFmtId="165" fontId="7" fillId="2" borderId="0" xfId="6" applyNumberFormat="1" applyFont="1" applyFill="1"/>
    <xf numFmtId="0" fontId="43" fillId="8" borderId="0" xfId="0" applyFont="1" applyFill="1" applyBorder="1" applyAlignment="1">
      <alignment horizontal="right"/>
    </xf>
    <xf numFmtId="3" fontId="5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43" fillId="3" borderId="0" xfId="0" applyFont="1" applyFill="1" applyAlignment="1"/>
    <xf numFmtId="3" fontId="4" fillId="3" borderId="0" xfId="0" applyNumberFormat="1" applyFont="1" applyFill="1" applyBorder="1" applyAlignment="1"/>
    <xf numFmtId="3" fontId="4" fillId="8" borderId="0" xfId="0" applyNumberFormat="1" applyFont="1" applyFill="1" applyBorder="1" applyAlignment="1"/>
    <xf numFmtId="3" fontId="5" fillId="3" borderId="1" xfId="0" applyNumberFormat="1" applyFont="1" applyFill="1" applyBorder="1" applyAlignment="1"/>
    <xf numFmtId="3" fontId="16" fillId="8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3" fontId="8" fillId="3" borderId="1" xfId="0" applyNumberFormat="1" applyFont="1" applyFill="1" applyBorder="1" applyAlignment="1"/>
    <xf numFmtId="0" fontId="43" fillId="2" borderId="0" xfId="0" applyFont="1" applyFill="1" applyAlignment="1"/>
    <xf numFmtId="0" fontId="4" fillId="3" borderId="0" xfId="0" applyFont="1" applyFill="1" applyAlignment="1"/>
    <xf numFmtId="172" fontId="4" fillId="3" borderId="0" xfId="13" applyNumberFormat="1" applyFont="1" applyFill="1" applyBorder="1" applyAlignment="1">
      <alignment horizontal="right"/>
    </xf>
    <xf numFmtId="172" fontId="45" fillId="3" borderId="0" xfId="13" applyNumberFormat="1" applyFont="1" applyFill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3" fillId="3" borderId="0" xfId="0" applyFont="1" applyFill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43" fillId="2" borderId="0" xfId="0" applyFont="1" applyFill="1" applyAlignment="1">
      <alignment horizontal="right"/>
    </xf>
    <xf numFmtId="173" fontId="4" fillId="8" borderId="0" xfId="0" applyNumberFormat="1" applyFont="1" applyFill="1" applyBorder="1" applyAlignment="1">
      <alignment horizontal="right"/>
    </xf>
    <xf numFmtId="173" fontId="43" fillId="2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 horizontal="right"/>
    </xf>
    <xf numFmtId="173" fontId="5" fillId="8" borderId="1" xfId="0" applyNumberFormat="1" applyFont="1" applyFill="1" applyBorder="1" applyAlignment="1">
      <alignment horizontal="right"/>
    </xf>
    <xf numFmtId="173" fontId="43" fillId="8" borderId="0" xfId="0" applyNumberFormat="1" applyFont="1" applyFill="1" applyBorder="1" applyAlignment="1">
      <alignment horizontal="right"/>
    </xf>
    <xf numFmtId="173" fontId="45" fillId="3" borderId="0" xfId="0" applyNumberFormat="1" applyFont="1" applyFill="1" applyAlignment="1">
      <alignment horizontal="right"/>
    </xf>
    <xf numFmtId="0" fontId="0" fillId="2" borderId="0" xfId="0" applyFill="1" applyAlignment="1"/>
    <xf numFmtId="0" fontId="1" fillId="8" borderId="0" xfId="12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0" fontId="1" fillId="2" borderId="17" xfId="7" applyFont="1" applyFill="1" applyBorder="1" applyAlignment="1">
      <alignment vertical="top" wrapText="1"/>
    </xf>
    <xf numFmtId="0" fontId="1" fillId="2" borderId="20" xfId="7" applyFont="1" applyFill="1" applyBorder="1" applyAlignment="1">
      <alignment vertical="top" wrapText="1"/>
    </xf>
    <xf numFmtId="0" fontId="13" fillId="2" borderId="20" xfId="7" applyFont="1" applyFill="1" applyBorder="1" applyAlignment="1">
      <alignment vertical="top" wrapText="1"/>
    </xf>
    <xf numFmtId="0" fontId="13" fillId="2" borderId="32" xfId="7" applyFont="1" applyFill="1" applyBorder="1" applyAlignment="1">
      <alignment vertical="top" wrapText="1"/>
    </xf>
    <xf numFmtId="0" fontId="1" fillId="2" borderId="17" xfId="6" applyFont="1" applyFill="1" applyBorder="1" applyAlignment="1">
      <alignment wrapText="1"/>
    </xf>
    <xf numFmtId="0" fontId="1" fillId="2" borderId="20" xfId="6" applyFont="1" applyFill="1" applyBorder="1" applyAlignment="1">
      <alignment wrapText="1"/>
    </xf>
    <xf numFmtId="0" fontId="1" fillId="2" borderId="32" xfId="6" applyFont="1" applyFill="1" applyBorder="1" applyAlignment="1">
      <alignment wrapText="1"/>
    </xf>
    <xf numFmtId="0" fontId="1" fillId="2" borderId="32" xfId="7" applyFont="1" applyFill="1" applyBorder="1" applyAlignment="1">
      <alignment vertical="top" wrapText="1"/>
    </xf>
    <xf numFmtId="0" fontId="1" fillId="2" borderId="0" xfId="6" applyFont="1" applyFill="1" applyBorder="1" applyAlignment="1">
      <alignment horizontal="center" wrapText="1"/>
    </xf>
    <xf numFmtId="173" fontId="7" fillId="8" borderId="18" xfId="0" applyNumberFormat="1" applyFont="1" applyFill="1" applyBorder="1" applyAlignment="1">
      <alignment horizontal="right"/>
    </xf>
    <xf numFmtId="0" fontId="1" fillId="2" borderId="20" xfId="6" applyFont="1" applyFill="1" applyBorder="1" applyAlignment="1">
      <alignment horizontal="left" wrapText="1"/>
    </xf>
    <xf numFmtId="0" fontId="0" fillId="2" borderId="20" xfId="0" applyFill="1" applyBorder="1" applyAlignment="1">
      <alignment horizontal="left"/>
    </xf>
    <xf numFmtId="0" fontId="1" fillId="2" borderId="32" xfId="6" applyFont="1" applyFill="1" applyBorder="1" applyAlignment="1">
      <alignment horizontal="left" wrapText="1"/>
    </xf>
    <xf numFmtId="0" fontId="0" fillId="2" borderId="0" xfId="0" applyFont="1" applyFill="1"/>
    <xf numFmtId="0" fontId="1" fillId="2" borderId="33" xfId="12" applyFont="1" applyFill="1" applyBorder="1" applyAlignment="1">
      <alignment horizontal="center" wrapText="1"/>
    </xf>
    <xf numFmtId="0" fontId="1" fillId="2" borderId="0" xfId="12" applyFont="1" applyFill="1" applyBorder="1" applyAlignment="1">
      <alignment horizontal="center" wrapText="1"/>
    </xf>
    <xf numFmtId="165" fontId="4" fillId="8" borderId="0" xfId="0" applyNumberFormat="1" applyFont="1" applyFill="1" applyAlignment="1">
      <alignment horizontal="center"/>
    </xf>
    <xf numFmtId="165" fontId="36" fillId="2" borderId="0" xfId="0" applyNumberFormat="1" applyFont="1" applyFill="1" applyBorder="1" applyAlignment="1">
      <alignment horizontal="right"/>
    </xf>
    <xf numFmtId="172" fontId="36" fillId="2" borderId="0" xfId="13" applyNumberFormat="1" applyFont="1" applyFill="1" applyBorder="1"/>
    <xf numFmtId="0" fontId="33" fillId="2" borderId="0" xfId="0" applyFont="1" applyFill="1"/>
    <xf numFmtId="0" fontId="33" fillId="8" borderId="0" xfId="0" applyFont="1" applyFill="1"/>
    <xf numFmtId="0" fontId="1" fillId="2" borderId="17" xfId="6" applyFont="1" applyFill="1" applyBorder="1" applyAlignment="1">
      <alignment horizontal="left" wrapText="1"/>
    </xf>
    <xf numFmtId="0" fontId="4" fillId="2" borderId="2" xfId="5" applyFont="1" applyFill="1" applyBorder="1" applyAlignment="1">
      <alignment horizontal="left" wrapText="1"/>
    </xf>
    <xf numFmtId="0" fontId="4" fillId="2" borderId="18" xfId="5" applyFont="1" applyFill="1" applyBorder="1" applyAlignment="1">
      <alignment horizontal="left" wrapText="1"/>
    </xf>
    <xf numFmtId="0" fontId="4" fillId="8" borderId="20" xfId="0" applyFont="1" applyFill="1" applyBorder="1" applyAlignment="1">
      <alignment horizontal="left"/>
    </xf>
    <xf numFmtId="173" fontId="7" fillId="8" borderId="19" xfId="0" applyNumberFormat="1" applyFont="1" applyFill="1" applyBorder="1" applyAlignment="1">
      <alignment horizontal="right"/>
    </xf>
    <xf numFmtId="173" fontId="7" fillId="2" borderId="19" xfId="12" applyNumberFormat="1" applyFill="1" applyBorder="1"/>
    <xf numFmtId="173" fontId="4" fillId="2" borderId="19" xfId="5" applyNumberFormat="1" applyFont="1" applyFill="1" applyBorder="1" applyAlignment="1">
      <alignment horizontal="left" wrapText="1"/>
    </xf>
    <xf numFmtId="173" fontId="0" fillId="2" borderId="19" xfId="0" applyNumberFormat="1" applyFill="1" applyBorder="1"/>
    <xf numFmtId="173" fontId="7" fillId="2" borderId="21" xfId="12" applyNumberFormat="1" applyFill="1" applyBorder="1"/>
    <xf numFmtId="0" fontId="52" fillId="2" borderId="0" xfId="0" applyFont="1" applyFill="1"/>
    <xf numFmtId="0" fontId="24" fillId="8" borderId="1" xfId="0" applyFont="1" applyFill="1" applyBorder="1" applyAlignment="1"/>
    <xf numFmtId="172" fontId="43" fillId="2" borderId="0" xfId="13" applyNumberFormat="1" applyFont="1" applyFill="1"/>
    <xf numFmtId="172" fontId="43" fillId="2" borderId="0" xfId="13" applyNumberFormat="1" applyFont="1" applyFill="1" applyBorder="1"/>
    <xf numFmtId="3" fontId="43" fillId="2" borderId="0" xfId="0" applyNumberFormat="1" applyFont="1" applyFill="1" applyAlignment="1">
      <alignment horizontal="right"/>
    </xf>
    <xf numFmtId="172" fontId="49" fillId="2" borderId="0" xfId="13" applyNumberFormat="1" applyFont="1" applyFill="1"/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72" fontId="2" fillId="2" borderId="0" xfId="13" applyNumberFormat="1" applyFont="1" applyFill="1" applyBorder="1" applyAlignment="1">
      <alignment horizontal="right"/>
    </xf>
    <xf numFmtId="172" fontId="8" fillId="2" borderId="1" xfId="13" applyNumberFormat="1" applyFont="1" applyFill="1" applyBorder="1" applyAlignment="1">
      <alignment horizontal="right"/>
    </xf>
    <xf numFmtId="3" fontId="46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/>
    <xf numFmtId="4" fontId="0" fillId="2" borderId="0" xfId="0" applyNumberForma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Alignment="1">
      <alignment horizontal="right"/>
    </xf>
    <xf numFmtId="165" fontId="43" fillId="2" borderId="0" xfId="0" applyNumberFormat="1" applyFont="1" applyFill="1"/>
    <xf numFmtId="165" fontId="43" fillId="2" borderId="0" xfId="0" applyNumberFormat="1" applyFont="1" applyFill="1" applyAlignment="1">
      <alignment horizontal="right"/>
    </xf>
    <xf numFmtId="165" fontId="49" fillId="2" borderId="0" xfId="0" applyNumberFormat="1" applyFont="1" applyFill="1"/>
    <xf numFmtId="165" fontId="4" fillId="2" borderId="0" xfId="0" applyNumberFormat="1" applyFont="1" applyFill="1"/>
    <xf numFmtId="165" fontId="46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0" fontId="52" fillId="8" borderId="0" xfId="0" applyFont="1" applyFill="1"/>
    <xf numFmtId="0" fontId="4" fillId="8" borderId="1" xfId="0" applyFont="1" applyFill="1" applyBorder="1"/>
    <xf numFmtId="3" fontId="7" fillId="8" borderId="1" xfId="0" applyNumberFormat="1" applyFont="1" applyFill="1" applyBorder="1" applyAlignment="1">
      <alignment horizontal="right"/>
    </xf>
    <xf numFmtId="3" fontId="7" fillId="8" borderId="1" xfId="0" applyNumberFormat="1" applyFont="1" applyFill="1" applyBorder="1" applyAlignment="1"/>
    <xf numFmtId="3" fontId="2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/>
    <xf numFmtId="0" fontId="1" fillId="8" borderId="2" xfId="0" applyFont="1" applyFill="1" applyBorder="1"/>
    <xf numFmtId="3" fontId="23" fillId="8" borderId="2" xfId="0" applyNumberFormat="1" applyFont="1" applyFill="1" applyBorder="1" applyAlignment="1">
      <alignment horizontal="right"/>
    </xf>
    <xf numFmtId="3" fontId="24" fillId="8" borderId="2" xfId="0" applyNumberFormat="1" applyFont="1" applyFill="1" applyBorder="1" applyAlignment="1">
      <alignment horizontal="right"/>
    </xf>
    <xf numFmtId="173" fontId="4" fillId="8" borderId="0" xfId="0" applyNumberFormat="1" applyFont="1" applyFill="1" applyBorder="1"/>
    <xf numFmtId="173" fontId="43" fillId="8" borderId="0" xfId="0" applyNumberFormat="1" applyFont="1" applyFill="1" applyBorder="1"/>
    <xf numFmtId="173" fontId="43" fillId="8" borderId="1" xfId="0" applyNumberFormat="1" applyFont="1" applyFill="1" applyBorder="1"/>
    <xf numFmtId="173" fontId="7" fillId="8" borderId="1" xfId="0" applyNumberFormat="1" applyFont="1" applyFill="1" applyBorder="1" applyAlignment="1">
      <alignment horizontal="right"/>
    </xf>
    <xf numFmtId="0" fontId="17" fillId="8" borderId="0" xfId="0" applyFont="1" applyFill="1" applyBorder="1" applyAlignment="1">
      <alignment horizontal="right" wrapText="1"/>
    </xf>
    <xf numFmtId="0" fontId="4" fillId="8" borderId="2" xfId="0" applyFont="1" applyFill="1" applyBorder="1"/>
    <xf numFmtId="173" fontId="43" fillId="8" borderId="2" xfId="0" applyNumberFormat="1" applyFont="1" applyFill="1" applyBorder="1"/>
    <xf numFmtId="173" fontId="7" fillId="8" borderId="2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0" fontId="17" fillId="8" borderId="1" xfId="0" applyFont="1" applyFill="1" applyBorder="1"/>
    <xf numFmtId="0" fontId="5" fillId="8" borderId="0" xfId="0" applyFont="1" applyFill="1" applyBorder="1" applyAlignment="1">
      <alignment wrapText="1"/>
    </xf>
    <xf numFmtId="0" fontId="12" fillId="2" borderId="0" xfId="3" applyFont="1" applyFill="1" applyBorder="1" applyAlignment="1">
      <alignment vertical="center" wrapText="1"/>
    </xf>
    <xf numFmtId="3" fontId="4" fillId="8" borderId="1" xfId="0" applyNumberFormat="1" applyFont="1" applyFill="1" applyBorder="1" applyAlignment="1">
      <alignment horizontal="right"/>
    </xf>
    <xf numFmtId="0" fontId="4" fillId="8" borderId="0" xfId="0" applyFon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1" fontId="4" fillId="8" borderId="0" xfId="0" applyNumberFormat="1" applyFont="1" applyFill="1"/>
    <xf numFmtId="1" fontId="4" fillId="8" borderId="0" xfId="0" applyNumberFormat="1" applyFont="1" applyFill="1" applyBorder="1"/>
    <xf numFmtId="1" fontId="4" fillId="2" borderId="19" xfId="5" applyNumberFormat="1" applyFont="1" applyFill="1" applyBorder="1" applyAlignment="1">
      <alignment horizontal="left" wrapText="1"/>
    </xf>
    <xf numFmtId="1" fontId="7" fillId="2" borderId="19" xfId="12" applyNumberFormat="1" applyFont="1" applyFill="1" applyBorder="1"/>
    <xf numFmtId="1" fontId="0" fillId="2" borderId="19" xfId="0" applyNumberFormat="1" applyFont="1" applyFill="1" applyBorder="1"/>
    <xf numFmtId="1" fontId="7" fillId="2" borderId="21" xfId="12" applyNumberFormat="1" applyFont="1" applyFill="1" applyBorder="1"/>
    <xf numFmtId="3" fontId="0" fillId="2" borderId="0" xfId="0" applyNumberFormat="1" applyFill="1" applyBorder="1"/>
    <xf numFmtId="3" fontId="4" fillId="2" borderId="0" xfId="5" applyNumberFormat="1" applyFont="1" applyFill="1" applyBorder="1" applyAlignment="1">
      <alignment horizontal="left" wrapText="1"/>
    </xf>
    <xf numFmtId="3" fontId="0" fillId="2" borderId="1" xfId="0" applyNumberFormat="1" applyFill="1" applyBorder="1"/>
    <xf numFmtId="0" fontId="0" fillId="3" borderId="0" xfId="0" applyFill="1" applyBorder="1"/>
    <xf numFmtId="172" fontId="43" fillId="8" borderId="0" xfId="13" applyNumberFormat="1" applyFont="1" applyFill="1" applyBorder="1" applyAlignment="1"/>
    <xf numFmtId="0" fontId="43" fillId="2" borderId="0" xfId="0" applyFont="1" applyFill="1" applyBorder="1"/>
    <xf numFmtId="0" fontId="17" fillId="3" borderId="3" xfId="0" applyFont="1" applyFill="1" applyBorder="1" applyAlignment="1">
      <alignment horizontal="right" wrapText="1"/>
    </xf>
    <xf numFmtId="0" fontId="0" fillId="2" borderId="0" xfId="0" applyFill="1" applyAlignment="1"/>
    <xf numFmtId="0" fontId="45" fillId="3" borderId="0" xfId="0" applyFont="1" applyFill="1"/>
    <xf numFmtId="0" fontId="5" fillId="3" borderId="3" xfId="0" applyFont="1" applyFill="1" applyBorder="1" applyAlignment="1">
      <alignment horizontal="right"/>
    </xf>
    <xf numFmtId="0" fontId="5" fillId="8" borderId="3" xfId="0" applyFont="1" applyFill="1" applyBorder="1" applyAlignment="1">
      <alignment horizontal="right"/>
    </xf>
    <xf numFmtId="0" fontId="14" fillId="3" borderId="3" xfId="0" applyFont="1" applyFill="1" applyBorder="1"/>
    <xf numFmtId="0" fontId="1" fillId="3" borderId="2" xfId="0" applyFont="1" applyFill="1" applyBorder="1"/>
    <xf numFmtId="0" fontId="14" fillId="3" borderId="2" xfId="0" applyFont="1" applyFill="1" applyBorder="1"/>
    <xf numFmtId="0" fontId="5" fillId="3" borderId="1" xfId="0" applyFont="1" applyFill="1" applyBorder="1" applyAlignment="1">
      <alignment horizontal="right" wrapText="1"/>
    </xf>
    <xf numFmtId="173" fontId="5" fillId="8" borderId="0" xfId="0" applyNumberFormat="1" applyFont="1" applyFill="1" applyBorder="1"/>
    <xf numFmtId="173" fontId="46" fillId="8" borderId="0" xfId="0" applyNumberFormat="1" applyFont="1" applyFill="1" applyBorder="1"/>
    <xf numFmtId="2" fontId="9" fillId="3" borderId="0" xfId="0" applyNumberFormat="1" applyFont="1" applyFill="1" applyBorder="1" applyAlignment="1"/>
    <xf numFmtId="2" fontId="9" fillId="8" borderId="0" xfId="0" applyNumberFormat="1" applyFont="1" applyFill="1" applyBorder="1" applyAlignment="1"/>
    <xf numFmtId="0" fontId="49" fillId="8" borderId="0" xfId="0" applyFont="1" applyFill="1"/>
    <xf numFmtId="165" fontId="46" fillId="8" borderId="1" xfId="0" applyNumberFormat="1" applyFont="1" applyFill="1" applyBorder="1" applyAlignment="1">
      <alignment horizontal="right"/>
    </xf>
    <xf numFmtId="3" fontId="2" fillId="8" borderId="1" xfId="0" applyNumberFormat="1" applyFont="1" applyFill="1" applyBorder="1" applyAlignment="1"/>
    <xf numFmtId="0" fontId="17" fillId="8" borderId="1" xfId="0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right"/>
    </xf>
    <xf numFmtId="3" fontId="49" fillId="8" borderId="1" xfId="0" applyNumberFormat="1" applyFont="1" applyFill="1" applyBorder="1"/>
    <xf numFmtId="0" fontId="4" fillId="8" borderId="17" xfId="0" applyFont="1" applyFill="1" applyBorder="1" applyAlignment="1">
      <alignment horizontal="left"/>
    </xf>
    <xf numFmtId="2" fontId="0" fillId="2" borderId="0" xfId="0" applyNumberFormat="1" applyFill="1"/>
    <xf numFmtId="0" fontId="27" fillId="2" borderId="13" xfId="10" applyFont="1" applyFill="1" applyBorder="1" applyAlignment="1">
      <alignment horizontal="right" vertical="top"/>
    </xf>
    <xf numFmtId="0" fontId="27" fillId="2" borderId="38" xfId="10" applyFont="1" applyFill="1" applyBorder="1" applyAlignment="1">
      <alignment horizontal="right" vertical="top"/>
    </xf>
    <xf numFmtId="0" fontId="27" fillId="2" borderId="39" xfId="10" applyFont="1" applyFill="1" applyBorder="1" applyAlignment="1">
      <alignment horizontal="right" vertical="top"/>
    </xf>
    <xf numFmtId="0" fontId="27" fillId="2" borderId="40" xfId="10" applyFont="1" applyFill="1" applyBorder="1" applyAlignment="1">
      <alignment horizontal="right" vertical="top"/>
    </xf>
    <xf numFmtId="0" fontId="27" fillId="2" borderId="41" xfId="10" applyFont="1" applyFill="1" applyBorder="1" applyAlignment="1">
      <alignment horizontal="right" vertical="top"/>
    </xf>
    <xf numFmtId="0" fontId="27" fillId="2" borderId="42" xfId="10" applyFont="1" applyFill="1" applyBorder="1" applyAlignment="1">
      <alignment horizontal="right" vertical="top"/>
    </xf>
    <xf numFmtId="0" fontId="27" fillId="2" borderId="43" xfId="10" applyFont="1" applyFill="1" applyBorder="1" applyAlignment="1">
      <alignment horizontal="right" vertical="top"/>
    </xf>
    <xf numFmtId="0" fontId="27" fillId="2" borderId="44" xfId="10" applyFont="1" applyFill="1" applyBorder="1" applyAlignment="1">
      <alignment horizontal="right" vertical="top"/>
    </xf>
    <xf numFmtId="0" fontId="27" fillId="2" borderId="45" xfId="10" applyFont="1" applyFill="1" applyBorder="1" applyAlignment="1">
      <alignment horizontal="right" vertical="top"/>
    </xf>
    <xf numFmtId="0" fontId="27" fillId="2" borderId="46" xfId="10" applyFont="1" applyFill="1" applyBorder="1" applyAlignment="1">
      <alignment horizontal="center" wrapText="1"/>
    </xf>
    <xf numFmtId="0" fontId="27" fillId="2" borderId="47" xfId="10" applyFont="1" applyFill="1" applyBorder="1" applyAlignment="1">
      <alignment horizontal="center" wrapText="1"/>
    </xf>
    <xf numFmtId="0" fontId="27" fillId="2" borderId="48" xfId="10" applyFont="1" applyFill="1" applyBorder="1" applyAlignment="1">
      <alignment horizontal="center" wrapText="1"/>
    </xf>
    <xf numFmtId="167" fontId="27" fillId="2" borderId="49" xfId="10" applyNumberFormat="1" applyFont="1" applyFill="1" applyBorder="1" applyAlignment="1">
      <alignment horizontal="right" vertical="top"/>
    </xf>
    <xf numFmtId="167" fontId="27" fillId="2" borderId="50" xfId="10" applyNumberFormat="1" applyFont="1" applyFill="1" applyBorder="1" applyAlignment="1">
      <alignment horizontal="right" vertical="top"/>
    </xf>
    <xf numFmtId="167" fontId="1" fillId="2" borderId="51" xfId="6" applyNumberFormat="1" applyFont="1" applyFill="1" applyBorder="1" applyAlignment="1">
      <alignment horizontal="right" vertical="top"/>
    </xf>
    <xf numFmtId="0" fontId="39" fillId="2" borderId="0" xfId="0" applyFont="1" applyFill="1" applyAlignment="1"/>
    <xf numFmtId="0" fontId="39" fillId="2" borderId="0" xfId="0" applyFont="1" applyFill="1" applyBorder="1" applyAlignment="1"/>
    <xf numFmtId="0" fontId="0" fillId="2" borderId="1" xfId="0" applyFill="1" applyBorder="1"/>
    <xf numFmtId="167" fontId="5" fillId="8" borderId="1" xfId="4" applyNumberFormat="1" applyFont="1" applyFill="1" applyBorder="1" applyAlignment="1">
      <alignment horizontal="center"/>
    </xf>
    <xf numFmtId="165" fontId="5" fillId="8" borderId="1" xfId="4" applyNumberFormat="1" applyFont="1" applyFill="1" applyBorder="1" applyAlignment="1">
      <alignment horizontal="center"/>
    </xf>
    <xf numFmtId="165" fontId="43" fillId="8" borderId="0" xfId="0" applyNumberFormat="1" applyFont="1" applyFill="1" applyBorder="1" applyAlignment="1">
      <alignment horizontal="center"/>
    </xf>
    <xf numFmtId="165" fontId="43" fillId="8" borderId="0" xfId="0" applyNumberFormat="1" applyFont="1" applyFill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7" fontId="10" fillId="8" borderId="53" xfId="4" applyNumberFormat="1" applyFont="1" applyFill="1" applyBorder="1" applyAlignment="1">
      <alignment horizontal="center" vertical="top"/>
    </xf>
    <xf numFmtId="165" fontId="5" fillId="8" borderId="54" xfId="0" applyNumberFormat="1" applyFont="1" applyFill="1" applyBorder="1" applyAlignment="1">
      <alignment horizontal="right"/>
    </xf>
    <xf numFmtId="165" fontId="36" fillId="2" borderId="56" xfId="0" applyNumberFormat="1" applyFont="1" applyFill="1" applyBorder="1" applyAlignment="1">
      <alignment horizontal="right"/>
    </xf>
    <xf numFmtId="165" fontId="36" fillId="8" borderId="56" xfId="0" applyNumberFormat="1" applyFont="1" applyFill="1" applyBorder="1" applyAlignment="1">
      <alignment horizontal="right"/>
    </xf>
    <xf numFmtId="167" fontId="10" fillId="8" borderId="60" xfId="4" applyNumberFormat="1" applyFont="1" applyFill="1" applyBorder="1" applyAlignment="1">
      <alignment horizontal="center" vertical="top"/>
    </xf>
    <xf numFmtId="165" fontId="36" fillId="2" borderId="61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3" fontId="8" fillId="3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9" fillId="8" borderId="0" xfId="0" applyNumberFormat="1" applyFont="1" applyFill="1" applyBorder="1" applyAlignment="1">
      <alignment horizontal="left"/>
    </xf>
    <xf numFmtId="0" fontId="5" fillId="8" borderId="3" xfId="0" applyFont="1" applyFill="1" applyBorder="1" applyAlignment="1">
      <alignment horizontal="center" wrapText="1"/>
    </xf>
    <xf numFmtId="0" fontId="36" fillId="2" borderId="0" xfId="0" applyFont="1" applyFill="1" applyAlignment="1">
      <alignment horizontal="left" vertical="center"/>
    </xf>
    <xf numFmtId="0" fontId="5" fillId="8" borderId="62" xfId="0" applyFont="1" applyFill="1" applyBorder="1" applyAlignment="1">
      <alignment wrapText="1"/>
    </xf>
    <xf numFmtId="0" fontId="0" fillId="2" borderId="0" xfId="0" applyFill="1" applyAlignment="1"/>
    <xf numFmtId="0" fontId="4" fillId="8" borderId="1" xfId="0" applyFont="1" applyFill="1" applyBorder="1" applyAlignment="1">
      <alignment horizontal="center" wrapText="1"/>
    </xf>
    <xf numFmtId="0" fontId="0" fillId="8" borderId="20" xfId="0" applyFill="1" applyBorder="1"/>
    <xf numFmtId="0" fontId="0" fillId="8" borderId="32" xfId="0" applyFill="1" applyBorder="1"/>
    <xf numFmtId="0" fontId="0" fillId="2" borderId="21" xfId="0" applyFill="1" applyBorder="1"/>
    <xf numFmtId="0" fontId="36" fillId="2" borderId="0" xfId="0" applyFont="1" applyFill="1" applyAlignment="1">
      <alignment horizontal="left" indent="1"/>
    </xf>
    <xf numFmtId="0" fontId="36" fillId="2" borderId="0" xfId="0" applyFont="1" applyFill="1" applyAlignment="1">
      <alignment horizontal="left" vertical="center" indent="1"/>
    </xf>
    <xf numFmtId="0" fontId="36" fillId="8" borderId="0" xfId="0" applyFont="1" applyFill="1" applyAlignment="1">
      <alignment horizontal="left" vertical="center" indent="1"/>
    </xf>
    <xf numFmtId="0" fontId="1" fillId="8" borderId="20" xfId="2" applyFont="1" applyFill="1" applyBorder="1" applyAlignment="1">
      <alignment wrapText="1"/>
    </xf>
    <xf numFmtId="165" fontId="0" fillId="8" borderId="19" xfId="0" applyNumberFormat="1" applyFill="1" applyBorder="1" applyAlignment="1"/>
    <xf numFmtId="2" fontId="9" fillId="3" borderId="0" xfId="0" applyNumberFormat="1" applyFont="1" applyFill="1" applyBorder="1" applyAlignment="1">
      <alignment horizontal="left" indent="1"/>
    </xf>
    <xf numFmtId="0" fontId="10" fillId="8" borderId="0" xfId="0" applyFont="1" applyFill="1" applyAlignment="1">
      <alignment horizontal="left"/>
    </xf>
    <xf numFmtId="0" fontId="3" fillId="3" borderId="1" xfId="0" applyFont="1" applyFill="1" applyBorder="1"/>
    <xf numFmtId="0" fontId="3" fillId="8" borderId="1" xfId="0" applyFont="1" applyFill="1" applyBorder="1"/>
    <xf numFmtId="0" fontId="17" fillId="3" borderId="63" xfId="0" applyFont="1" applyFill="1" applyBorder="1" applyAlignment="1">
      <alignment horizontal="right" wrapText="1"/>
    </xf>
    <xf numFmtId="0" fontId="4" fillId="8" borderId="63" xfId="0" applyFont="1" applyFill="1" applyBorder="1" applyAlignment="1">
      <alignment horizontal="right" wrapText="1"/>
    </xf>
    <xf numFmtId="0" fontId="0" fillId="2" borderId="0" xfId="0" applyFill="1" applyAlignment="1"/>
    <xf numFmtId="0" fontId="0" fillId="8" borderId="0" xfId="0" applyFill="1" applyBorder="1" applyAlignment="1"/>
    <xf numFmtId="0" fontId="27" fillId="2" borderId="23" xfId="10" applyFont="1" applyFill="1" applyBorder="1" applyAlignment="1">
      <alignment horizontal="left" vertical="top" wrapText="1"/>
    </xf>
    <xf numFmtId="0" fontId="27" fillId="2" borderId="0" xfId="10" applyFont="1" applyFill="1" applyBorder="1" applyAlignment="1">
      <alignment horizontal="left" vertical="top" wrapText="1"/>
    </xf>
    <xf numFmtId="0" fontId="27" fillId="2" borderId="29" xfId="10" applyFont="1" applyFill="1" applyBorder="1" applyAlignment="1">
      <alignment horizontal="left" vertical="top" wrapText="1"/>
    </xf>
    <xf numFmtId="0" fontId="27" fillId="2" borderId="30" xfId="10" applyFont="1" applyFill="1" applyBorder="1" applyAlignment="1">
      <alignment horizontal="left" vertical="top" wrapText="1"/>
    </xf>
    <xf numFmtId="0" fontId="12" fillId="2" borderId="0" xfId="10" applyFont="1" applyFill="1" applyBorder="1" applyAlignment="1">
      <alignment horizontal="center" vertical="center" wrapText="1"/>
    </xf>
    <xf numFmtId="0" fontId="27" fillId="2" borderId="24" xfId="10" applyFont="1" applyFill="1" applyBorder="1" applyAlignment="1">
      <alignment horizontal="left" wrapText="1"/>
    </xf>
    <xf numFmtId="0" fontId="27" fillId="2" borderId="25" xfId="10" applyFont="1" applyFill="1" applyBorder="1" applyAlignment="1">
      <alignment horizontal="left" wrapText="1"/>
    </xf>
    <xf numFmtId="0" fontId="27" fillId="2" borderId="7" xfId="10" applyFont="1" applyFill="1" applyBorder="1" applyAlignment="1">
      <alignment horizontal="left" wrapText="1"/>
    </xf>
    <xf numFmtId="0" fontId="27" fillId="2" borderId="29" xfId="10" applyFont="1" applyFill="1" applyBorder="1" applyAlignment="1">
      <alignment horizontal="left" wrapText="1"/>
    </xf>
    <xf numFmtId="0" fontId="27" fillId="2" borderId="30" xfId="10" applyFont="1" applyFill="1" applyBorder="1" applyAlignment="1">
      <alignment horizontal="left" wrapText="1"/>
    </xf>
    <xf numFmtId="0" fontId="27" fillId="2" borderId="22" xfId="10" applyFont="1" applyFill="1" applyBorder="1" applyAlignment="1">
      <alignment horizontal="left" wrapText="1"/>
    </xf>
    <xf numFmtId="0" fontId="27" fillId="2" borderId="26" xfId="10" applyFont="1" applyFill="1" applyBorder="1" applyAlignment="1">
      <alignment horizontal="center" wrapText="1"/>
    </xf>
    <xf numFmtId="0" fontId="27" fillId="2" borderId="27" xfId="10" applyFont="1" applyFill="1" applyBorder="1" applyAlignment="1">
      <alignment horizontal="center" wrapText="1"/>
    </xf>
    <xf numFmtId="0" fontId="27" fillId="2" borderId="28" xfId="10" applyFont="1" applyFill="1" applyBorder="1" applyAlignment="1">
      <alignment horizontal="center" wrapText="1"/>
    </xf>
    <xf numFmtId="0" fontId="27" fillId="2" borderId="31" xfId="10" applyFont="1" applyFill="1" applyBorder="1" applyAlignment="1">
      <alignment horizontal="center" wrapText="1"/>
    </xf>
    <xf numFmtId="0" fontId="27" fillId="2" borderId="24" xfId="10" applyFont="1" applyFill="1" applyBorder="1" applyAlignment="1">
      <alignment horizontal="left" vertical="top" wrapText="1"/>
    </xf>
    <xf numFmtId="0" fontId="27" fillId="2" borderId="25" xfId="10" applyFont="1" applyFill="1" applyBorder="1" applyAlignment="1">
      <alignment horizontal="left" vertical="top" wrapText="1"/>
    </xf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8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7" fillId="3" borderId="0" xfId="0" applyFont="1" applyFill="1" applyBorder="1" applyAlignment="1">
      <alignment horizontal="right" wrapText="1"/>
    </xf>
    <xf numFmtId="0" fontId="0" fillId="8" borderId="0" xfId="0" applyFill="1" applyBorder="1" applyAlignment="1">
      <alignment horizontal="center"/>
    </xf>
    <xf numFmtId="0" fontId="4" fillId="2" borderId="57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4" fillId="2" borderId="58" xfId="0" applyFont="1" applyFill="1" applyBorder="1" applyAlignment="1">
      <alignment horizontal="left" wrapText="1"/>
    </xf>
    <xf numFmtId="0" fontId="4" fillId="2" borderId="59" xfId="0" applyFont="1" applyFill="1" applyBorder="1" applyAlignment="1">
      <alignment horizontal="left" wrapText="1"/>
    </xf>
    <xf numFmtId="0" fontId="4" fillId="2" borderId="52" xfId="0" applyFont="1" applyFill="1" applyBorder="1" applyAlignment="1">
      <alignment horizontal="left" wrapText="1"/>
    </xf>
    <xf numFmtId="0" fontId="0" fillId="2" borderId="53" xfId="0" applyFill="1" applyBorder="1" applyAlignment="1">
      <alignment horizontal="left"/>
    </xf>
    <xf numFmtId="0" fontId="4" fillId="2" borderId="5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wrapText="1"/>
    </xf>
    <xf numFmtId="0" fontId="43" fillId="2" borderId="3" xfId="0" applyFont="1" applyFill="1" applyBorder="1" applyAlignment="1"/>
    <xf numFmtId="0" fontId="5" fillId="8" borderId="3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wrapText="1"/>
    </xf>
    <xf numFmtId="0" fontId="0" fillId="8" borderId="3" xfId="0" applyFill="1" applyBorder="1" applyAlignment="1"/>
    <xf numFmtId="0" fontId="5" fillId="8" borderId="0" xfId="0" applyFont="1" applyFill="1" applyBorder="1" applyAlignment="1">
      <alignment horizontal="center" wrapText="1"/>
    </xf>
    <xf numFmtId="0" fontId="5" fillId="8" borderId="63" xfId="0" applyFont="1" applyFill="1" applyBorder="1" applyAlignment="1">
      <alignment horizontal="center"/>
    </xf>
    <xf numFmtId="0" fontId="5" fillId="8" borderId="63" xfId="0" applyFont="1" applyFill="1" applyBorder="1" applyAlignment="1">
      <alignment horizontal="center" wrapText="1"/>
    </xf>
    <xf numFmtId="0" fontId="29" fillId="2" borderId="0" xfId="1" applyFont="1" applyFill="1"/>
    <xf numFmtId="0" fontId="1" fillId="4" borderId="0" xfId="0" applyFont="1" applyFill="1"/>
    <xf numFmtId="0" fontId="29" fillId="2" borderId="0" xfId="1" applyFont="1" applyFill="1" applyAlignment="1">
      <alignment vertical="center"/>
    </xf>
    <xf numFmtId="0" fontId="29" fillId="8" borderId="0" xfId="1" applyFont="1" applyFill="1"/>
    <xf numFmtId="0" fontId="29" fillId="8" borderId="0" xfId="1" applyFont="1" applyFill="1" applyAlignment="1">
      <alignment vertical="center"/>
    </xf>
    <xf numFmtId="0" fontId="1" fillId="2" borderId="0" xfId="0" applyFont="1" applyFill="1"/>
    <xf numFmtId="0" fontId="1" fillId="5" borderId="0" xfId="0" applyFont="1" applyFill="1"/>
    <xf numFmtId="0" fontId="53" fillId="8" borderId="0" xfId="0" applyFont="1" applyFill="1"/>
    <xf numFmtId="0" fontId="54" fillId="2" borderId="0" xfId="0" applyFont="1" applyFill="1" applyAlignment="1">
      <alignment horizontal="left" vertical="center" indent="3"/>
    </xf>
    <xf numFmtId="0" fontId="53" fillId="2" borderId="0" xfId="0" applyFont="1" applyFill="1"/>
  </cellXfs>
  <cellStyles count="15">
    <cellStyle name="Comma" xfId="13" builtinId="3"/>
    <cellStyle name="Hyperlink" xfId="1" builtinId="8"/>
    <cellStyle name="Normal" xfId="0" builtinId="0"/>
    <cellStyle name="Normal_kitchens" xfId="2"/>
    <cellStyle name="Normal_other fire safety measures" xfId="3"/>
    <cellStyle name="Normal_powered alarm" xfId="4"/>
    <cellStyle name="Normal_powered alarm_1" xfId="11"/>
    <cellStyle name="Normal_Sheet1" xfId="5"/>
    <cellStyle name="Normal_Sheet1_1" xfId="6"/>
    <cellStyle name="Normal_TimeS working SA" xfId="10"/>
    <cellStyle name="Normal_TS working SA -P type_1" xfId="12"/>
    <cellStyle name="Normal_water meters" xfId="7"/>
    <cellStyle name="Percent" xfId="8" builtinId="5"/>
    <cellStyle name="Percent 11" xfId="9"/>
    <cellStyle name="Percent 4" xfId="14"/>
  </cellStyles>
  <dxfs count="0"/>
  <tableStyles count="0" defaultTableStyle="TableStyleMedium2" defaultPivotStyle="PivotStyleLight16"/>
  <colors>
    <mruColors>
      <color rgb="FFCC99FF"/>
      <color rgb="FF009999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91907261592296E-2"/>
          <c:y val="6.2847809658467618E-2"/>
          <c:w val="0.59350118784559047"/>
          <c:h val="0.901836355462121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</c:spPr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2.564102564102564E-2"/>
                  <c:y val="6.24303013789442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820512820512819"/>
                  <c:y val="-0.156075753447360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1.1'!$U$6:$U$8</c:f>
              <c:strCache>
                <c:ptCount val="3"/>
                <c:pt idx="0">
                  <c:v>no alarms or none working</c:v>
                </c:pt>
                <c:pt idx="1">
                  <c:v>at least one working alarm</c:v>
                </c:pt>
                <c:pt idx="2">
                  <c:v>unknown</c:v>
                </c:pt>
              </c:strCache>
            </c:strRef>
          </c:cat>
          <c:val>
            <c:numRef>
              <c:f>'Fig 1.1'!$V$6:$V$8</c:f>
              <c:numCache>
                <c:formatCode>###0.0</c:formatCode>
                <c:ptCount val="3"/>
                <c:pt idx="0">
                  <c:v>11.259</c:v>
                </c:pt>
                <c:pt idx="1">
                  <c:v>87.62</c:v>
                </c:pt>
                <c:pt idx="2">
                  <c:v>1.121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385602440721"/>
          <c:y val="0.14212479318645946"/>
          <c:w val="0.21481438277005499"/>
          <c:h val="0.664141123990402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54600694444444"/>
          <c:y val="5.365525358867038E-3"/>
          <c:w val="0.765671875"/>
          <c:h val="0.824892152194659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1.10 '!$V$2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'Fig 1.10 '!$U$4:$U$14</c:f>
              <c:strCache>
                <c:ptCount val="11"/>
                <c:pt idx="0">
                  <c:v>none of these</c:v>
                </c:pt>
                <c:pt idx="1">
                  <c:v>other fire
safety measures</c:v>
                </c:pt>
                <c:pt idx="2">
                  <c:v>sprinkler system</c:v>
                </c:pt>
                <c:pt idx="3">
                  <c:v>ladder or rope</c:v>
                </c:pt>
                <c:pt idx="4">
                  <c:v>heat sensors</c:v>
                </c:pt>
                <c:pt idx="5">
                  <c:v>fire drill/escape route</c:v>
                </c:pt>
                <c:pt idx="6">
                  <c:v>fire blanket</c:v>
                </c:pt>
                <c:pt idx="7">
                  <c:v>fire door</c:v>
                </c:pt>
                <c:pt idx="8">
                  <c:v>fire extinguisher</c:v>
                </c:pt>
                <c:pt idx="9">
                  <c:v>fire escape/wide
opening windows</c:v>
                </c:pt>
                <c:pt idx="10">
                  <c:v>smoke alarm</c:v>
                </c:pt>
              </c:strCache>
            </c:strRef>
          </c:cat>
          <c:val>
            <c:numRef>
              <c:f>'Fig 1.10 '!$V$4:$V$14</c:f>
              <c:numCache>
                <c:formatCode>0.0</c:formatCode>
                <c:ptCount val="11"/>
                <c:pt idx="0">
                  <c:v>5.6</c:v>
                </c:pt>
                <c:pt idx="1">
                  <c:v>2.6</c:v>
                </c:pt>
                <c:pt idx="2">
                  <c:v>0.4</c:v>
                </c:pt>
                <c:pt idx="3">
                  <c:v>2</c:v>
                </c:pt>
                <c:pt idx="4">
                  <c:v>4.7</c:v>
                </c:pt>
                <c:pt idx="5" formatCode="General">
                  <c:v>5.9</c:v>
                </c:pt>
                <c:pt idx="6">
                  <c:v>9.1999999999999993</c:v>
                </c:pt>
                <c:pt idx="7">
                  <c:v>10.6</c:v>
                </c:pt>
                <c:pt idx="8">
                  <c:v>16.399999999999999</c:v>
                </c:pt>
                <c:pt idx="9">
                  <c:v>30.1</c:v>
                </c:pt>
                <c:pt idx="10">
                  <c:v>91.8</c:v>
                </c:pt>
              </c:numCache>
            </c:numRef>
          </c:val>
        </c:ser>
        <c:ser>
          <c:idx val="1"/>
          <c:order val="1"/>
          <c:tx>
            <c:strRef>
              <c:f>'Fig 1.10 '!$W$2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'Fig 1.10 '!$U$4:$U$14</c:f>
              <c:strCache>
                <c:ptCount val="11"/>
                <c:pt idx="0">
                  <c:v>none of these</c:v>
                </c:pt>
                <c:pt idx="1">
                  <c:v>other fire
safety measures</c:v>
                </c:pt>
                <c:pt idx="2">
                  <c:v>sprinkler system</c:v>
                </c:pt>
                <c:pt idx="3">
                  <c:v>ladder or rope</c:v>
                </c:pt>
                <c:pt idx="4">
                  <c:v>heat sensors</c:v>
                </c:pt>
                <c:pt idx="5">
                  <c:v>fire drill/escape route</c:v>
                </c:pt>
                <c:pt idx="6">
                  <c:v>fire blanket</c:v>
                </c:pt>
                <c:pt idx="7">
                  <c:v>fire door</c:v>
                </c:pt>
                <c:pt idx="8">
                  <c:v>fire extinguisher</c:v>
                </c:pt>
                <c:pt idx="9">
                  <c:v>fire escape/wide
opening windows</c:v>
                </c:pt>
                <c:pt idx="10">
                  <c:v>smoke alarm</c:v>
                </c:pt>
              </c:strCache>
            </c:strRef>
          </c:cat>
          <c:val>
            <c:numRef>
              <c:f>'Fig 1.10 '!$W$4:$W$14</c:f>
              <c:numCache>
                <c:formatCode>###0.0</c:formatCode>
                <c:ptCount val="11"/>
                <c:pt idx="0">
                  <c:v>7.8339999999999996</c:v>
                </c:pt>
                <c:pt idx="1">
                  <c:v>2.1110000000000002</c:v>
                </c:pt>
                <c:pt idx="2" formatCode="####.0">
                  <c:v>0.28499999999999998</c:v>
                </c:pt>
                <c:pt idx="3">
                  <c:v>2.2010000000000001</c:v>
                </c:pt>
                <c:pt idx="4">
                  <c:v>2.5329999999999999</c:v>
                </c:pt>
                <c:pt idx="5">
                  <c:v>6.4160000000000004</c:v>
                </c:pt>
                <c:pt idx="6">
                  <c:v>8.8940000000000001</c:v>
                </c:pt>
                <c:pt idx="7">
                  <c:v>8.5609999999999999</c:v>
                </c:pt>
                <c:pt idx="8">
                  <c:v>17.853000000000002</c:v>
                </c:pt>
                <c:pt idx="9">
                  <c:v>26.065999999999999</c:v>
                </c:pt>
                <c:pt idx="10">
                  <c:v>88.941000000000003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79313664"/>
        <c:axId val="179348224"/>
      </c:barChart>
      <c:catAx>
        <c:axId val="179313664"/>
        <c:scaling>
          <c:orientation val="minMax"/>
        </c:scaling>
        <c:delete val="0"/>
        <c:axPos val="l"/>
        <c:majorTickMark val="out"/>
        <c:minorTickMark val="none"/>
        <c:tickLblPos val="nextTo"/>
        <c:crossAx val="179348224"/>
        <c:crossesAt val="0"/>
        <c:auto val="1"/>
        <c:lblAlgn val="ctr"/>
        <c:lblOffset val="100"/>
        <c:noMultiLvlLbl val="0"/>
      </c:catAx>
      <c:valAx>
        <c:axId val="17934822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7931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230347222222223"/>
          <c:y val="0.95422340780147386"/>
          <c:w val="0.24737204861111112"/>
          <c:h val="4.57765921985261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66983663715032"/>
          <c:y val="1.0731052984574111E-2"/>
          <c:w val="0.6446288581673536"/>
          <c:h val="0.882054429489477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1.2'!$U$6:$U$20</c:f>
              <c:strCache>
                <c:ptCount val="15"/>
                <c:pt idx="0">
                  <c:v>owner occupiers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detached house or bungalow</c:v>
                </c:pt>
                <c:pt idx="6">
                  <c:v>semi-detached</c:v>
                </c:pt>
                <c:pt idx="7">
                  <c:v>terrace/end of terrace</c:v>
                </c:pt>
                <c:pt idx="8">
                  <c:v>purpose built flat/maisonette</c:v>
                </c:pt>
                <c:pt idx="9">
                  <c:v>flat conversion/rooms</c:v>
                </c:pt>
                <c:pt idx="11">
                  <c:v>house</c:v>
                </c:pt>
                <c:pt idx="12">
                  <c:v>flat</c:v>
                </c:pt>
                <c:pt idx="14">
                  <c:v>all households</c:v>
                </c:pt>
              </c:strCache>
            </c:strRef>
          </c:cat>
          <c:val>
            <c:numRef>
              <c:f>'Fig 1.2'!$V$6:$V$20</c:f>
              <c:numCache>
                <c:formatCode>0.0</c:formatCode>
                <c:ptCount val="15"/>
                <c:pt idx="0">
                  <c:v>87.947999999999993</c:v>
                </c:pt>
                <c:pt idx="1">
                  <c:v>83.489000000000004</c:v>
                </c:pt>
                <c:pt idx="2">
                  <c:v>88.974000000000004</c:v>
                </c:pt>
                <c:pt idx="3">
                  <c:v>92.296999999999997</c:v>
                </c:pt>
                <c:pt idx="5">
                  <c:v>90.793999999999997</c:v>
                </c:pt>
                <c:pt idx="6">
                  <c:v>88.37</c:v>
                </c:pt>
                <c:pt idx="7">
                  <c:v>86.215999999999994</c:v>
                </c:pt>
                <c:pt idx="8">
                  <c:v>85.328999999999994</c:v>
                </c:pt>
                <c:pt idx="9">
                  <c:v>84.817999999999998</c:v>
                </c:pt>
                <c:pt idx="11">
                  <c:v>88.316000000000003</c:v>
                </c:pt>
                <c:pt idx="12">
                  <c:v>85.227000000000004</c:v>
                </c:pt>
                <c:pt idx="13">
                  <c:v>0</c:v>
                </c:pt>
                <c:pt idx="14">
                  <c:v>87.62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336256"/>
        <c:axId val="172337792"/>
      </c:barChart>
      <c:catAx>
        <c:axId val="172336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337792"/>
        <c:crosses val="autoZero"/>
        <c:auto val="1"/>
        <c:lblAlgn val="ctr"/>
        <c:lblOffset val="100"/>
        <c:noMultiLvlLbl val="0"/>
      </c:catAx>
      <c:valAx>
        <c:axId val="17233779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 </a:t>
                </a:r>
              </a:p>
            </c:rich>
          </c:tx>
          <c:layout>
            <c:manualLayout>
              <c:xMode val="edge"/>
              <c:yMode val="edge"/>
              <c:x val="0.56954239063460232"/>
              <c:y val="0.955516535433070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336256"/>
        <c:crosses val="max"/>
        <c:crossBetween val="between"/>
        <c:majorUnit val="10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554130884696815"/>
          <c:y val="8.7420233608239729E-3"/>
          <c:w val="0.56725329273417857"/>
          <c:h val="0.87098176917074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1.3'!$U$6:$U$22</c:f>
              <c:strCache>
                <c:ptCount val="17"/>
                <c:pt idx="0">
                  <c:v>couple, no dependent child(ren) under 60</c:v>
                </c:pt>
                <c:pt idx="1">
                  <c:v>couple, no dependent child(ren) aged 60 or over</c:v>
                </c:pt>
                <c:pt idx="2">
                  <c:v>couple with dependent child(ren)</c:v>
                </c:pt>
                <c:pt idx="3">
                  <c:v>lone parent with dependent child(ren)</c:v>
                </c:pt>
                <c:pt idx="4">
                  <c:v>other multi-person households</c:v>
                </c:pt>
                <c:pt idx="5">
                  <c:v>one person under 60</c:v>
                </c:pt>
                <c:pt idx="6">
                  <c:v>one person aged 60 or over</c:v>
                </c:pt>
                <c:pt idx="8">
                  <c:v> 16 - 24</c:v>
                </c:pt>
                <c:pt idx="9">
                  <c:v> 25 - 34</c:v>
                </c:pt>
                <c:pt idx="10">
                  <c:v> 35 - 44</c:v>
                </c:pt>
                <c:pt idx="11">
                  <c:v> 45 - 54</c:v>
                </c:pt>
                <c:pt idx="12">
                  <c:v> 55 - 64</c:v>
                </c:pt>
                <c:pt idx="13">
                  <c:v> 65 or over</c:v>
                </c:pt>
                <c:pt idx="15">
                  <c:v>white</c:v>
                </c:pt>
                <c:pt idx="16">
                  <c:v>ethnic minority</c:v>
                </c:pt>
              </c:strCache>
            </c:strRef>
          </c:cat>
          <c:val>
            <c:numRef>
              <c:f>'Fig 1.3'!$V$6:$V$22</c:f>
              <c:numCache>
                <c:formatCode>0.0</c:formatCode>
                <c:ptCount val="17"/>
                <c:pt idx="0">
                  <c:v>88.629000000000005</c:v>
                </c:pt>
                <c:pt idx="1">
                  <c:v>88.507000000000005</c:v>
                </c:pt>
                <c:pt idx="2">
                  <c:v>91.432000000000002</c:v>
                </c:pt>
                <c:pt idx="3">
                  <c:v>86.840999999999994</c:v>
                </c:pt>
                <c:pt idx="4">
                  <c:v>85.49</c:v>
                </c:pt>
                <c:pt idx="5">
                  <c:v>81.459999999999994</c:v>
                </c:pt>
                <c:pt idx="6">
                  <c:v>86.954999999999998</c:v>
                </c:pt>
                <c:pt idx="8">
                  <c:v>82.855000000000004</c:v>
                </c:pt>
                <c:pt idx="9">
                  <c:v>86.89</c:v>
                </c:pt>
                <c:pt idx="10">
                  <c:v>88.888000000000005</c:v>
                </c:pt>
                <c:pt idx="11">
                  <c:v>88.236000000000004</c:v>
                </c:pt>
                <c:pt idx="12">
                  <c:v>86.727000000000004</c:v>
                </c:pt>
                <c:pt idx="13">
                  <c:v>87.93</c:v>
                </c:pt>
                <c:pt idx="15" formatCode="#,##0.0">
                  <c:v>88.206999999999994</c:v>
                </c:pt>
                <c:pt idx="16">
                  <c:v>82.578000000000003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350080"/>
        <c:axId val="172245376"/>
      </c:barChart>
      <c:catAx>
        <c:axId val="172350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245376"/>
        <c:crosses val="autoZero"/>
        <c:auto val="1"/>
        <c:lblAlgn val="ctr"/>
        <c:lblOffset val="100"/>
        <c:noMultiLvlLbl val="0"/>
      </c:catAx>
      <c:valAx>
        <c:axId val="172245376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percentage </a:t>
                </a:r>
              </a:p>
            </c:rich>
          </c:tx>
          <c:layout>
            <c:manualLayout>
              <c:xMode val="edge"/>
              <c:yMode val="edge"/>
              <c:x val="0.63799969867814865"/>
              <c:y val="0.955067109502307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350080"/>
        <c:crosses val="max"/>
        <c:crossBetween val="between"/>
        <c:majorUnit val="10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97550306211726E-2"/>
          <c:y val="2.1371774709921475E-2"/>
          <c:w val="0.895569116360455"/>
          <c:h val="0.89801171298367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1.4'!$U$4:$U$8</c:f>
              <c:strCache>
                <c:ptCount val="5"/>
                <c:pt idx="0">
                  <c:v>lowest 20%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highest 20%</c:v>
                </c:pt>
              </c:strCache>
            </c:strRef>
          </c:cat>
          <c:val>
            <c:numRef>
              <c:f>'Fig 1.4'!$V$4:$V$8</c:f>
              <c:numCache>
                <c:formatCode>0.00</c:formatCode>
                <c:ptCount val="5"/>
                <c:pt idx="0">
                  <c:v>85.111999999999995</c:v>
                </c:pt>
                <c:pt idx="1">
                  <c:v>85.77</c:v>
                </c:pt>
                <c:pt idx="2">
                  <c:v>86.718999999999994</c:v>
                </c:pt>
                <c:pt idx="3">
                  <c:v>88.870999999999995</c:v>
                </c:pt>
                <c:pt idx="4">
                  <c:v>91.617000000000004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74487424"/>
        <c:axId val="174488960"/>
      </c:barChart>
      <c:catAx>
        <c:axId val="17448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4488960"/>
        <c:crosses val="autoZero"/>
        <c:auto val="1"/>
        <c:lblAlgn val="ctr"/>
        <c:lblOffset val="100"/>
        <c:noMultiLvlLbl val="0"/>
      </c:catAx>
      <c:valAx>
        <c:axId val="174488960"/>
        <c:scaling>
          <c:orientation val="minMax"/>
          <c:max val="95"/>
          <c:min val="7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745348429115283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crossAx val="17448742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054141488127"/>
          <c:y val="2.0272470285224362E-2"/>
          <c:w val="0.88972125577326089"/>
          <c:h val="0.75038317821432121"/>
        </c:manualLayout>
      </c:layout>
      <c:lineChart>
        <c:grouping val="standard"/>
        <c:varyColors val="0"/>
        <c:ser>
          <c:idx val="0"/>
          <c:order val="0"/>
          <c:tx>
            <c:strRef>
              <c:f>'Fig 1.5'!$V$2</c:f>
              <c:strCache>
                <c:ptCount val="1"/>
                <c:pt idx="0">
                  <c:v>owner occupiers</c:v>
                </c:pt>
              </c:strCache>
            </c:strRef>
          </c:tx>
          <c:dPt>
            <c:idx val="1"/>
            <c:marker>
              <c:symbol val="diamond"/>
              <c:size val="5"/>
            </c:marker>
            <c:bubble3D val="0"/>
            <c:spPr>
              <a:ln w="25400"/>
            </c:spPr>
          </c:dPt>
          <c:cat>
            <c:strRef>
              <c:f>'Fig 1.5'!$U$3:$U$8</c:f>
              <c:strCache>
                <c:ptCount val="6"/>
                <c:pt idx="0">
                  <c:v>2002-03</c:v>
                </c:pt>
                <c:pt idx="1">
                  <c:v>2004-05</c:v>
                </c:pt>
                <c:pt idx="2">
                  <c:v>2006-07</c:v>
                </c:pt>
                <c:pt idx="3">
                  <c:v>2008-09</c:v>
                </c:pt>
                <c:pt idx="4">
                  <c:v>2010-11</c:v>
                </c:pt>
                <c:pt idx="5">
                  <c:v>2012-13</c:v>
                </c:pt>
              </c:strCache>
            </c:strRef>
          </c:cat>
          <c:val>
            <c:numRef>
              <c:f>'Fig 1.5'!$V$3:$V$8</c:f>
              <c:numCache>
                <c:formatCode>General</c:formatCode>
                <c:ptCount val="6"/>
                <c:pt idx="0">
                  <c:v>78.043999999999997</c:v>
                </c:pt>
                <c:pt idx="1">
                  <c:v>82.762</c:v>
                </c:pt>
                <c:pt idx="2">
                  <c:v>84.257000000000005</c:v>
                </c:pt>
                <c:pt idx="3">
                  <c:v>85.070999999999998</c:v>
                </c:pt>
                <c:pt idx="4">
                  <c:v>87.06</c:v>
                </c:pt>
                <c:pt idx="5">
                  <c:v>87.947999999999993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1.5'!$W$2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strRef>
              <c:f>'Fig 1.5'!$U$3:$U$8</c:f>
              <c:strCache>
                <c:ptCount val="6"/>
                <c:pt idx="0">
                  <c:v>2002-03</c:v>
                </c:pt>
                <c:pt idx="1">
                  <c:v>2004-05</c:v>
                </c:pt>
                <c:pt idx="2">
                  <c:v>2006-07</c:v>
                </c:pt>
                <c:pt idx="3">
                  <c:v>2008-09</c:v>
                </c:pt>
                <c:pt idx="4">
                  <c:v>2010-11</c:v>
                </c:pt>
                <c:pt idx="5">
                  <c:v>2012-13</c:v>
                </c:pt>
              </c:strCache>
            </c:strRef>
          </c:cat>
          <c:val>
            <c:numRef>
              <c:f>'Fig 1.5'!$W$3:$W$8</c:f>
              <c:numCache>
                <c:formatCode>General</c:formatCode>
                <c:ptCount val="6"/>
                <c:pt idx="0">
                  <c:v>65.703999999999994</c:v>
                </c:pt>
                <c:pt idx="1">
                  <c:v>75.88</c:v>
                </c:pt>
                <c:pt idx="2">
                  <c:v>78.328999999999994</c:v>
                </c:pt>
                <c:pt idx="3">
                  <c:v>75.784999999999997</c:v>
                </c:pt>
                <c:pt idx="4">
                  <c:v>79.522999999999996</c:v>
                </c:pt>
                <c:pt idx="5">
                  <c:v>83.489000000000004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1.5'!$X$2</c:f>
              <c:strCache>
                <c:ptCount val="1"/>
                <c:pt idx="0">
                  <c:v>local authority renters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strRef>
              <c:f>'Fig 1.5'!$U$3:$U$8</c:f>
              <c:strCache>
                <c:ptCount val="6"/>
                <c:pt idx="0">
                  <c:v>2002-03</c:v>
                </c:pt>
                <c:pt idx="1">
                  <c:v>2004-05</c:v>
                </c:pt>
                <c:pt idx="2">
                  <c:v>2006-07</c:v>
                </c:pt>
                <c:pt idx="3">
                  <c:v>2008-09</c:v>
                </c:pt>
                <c:pt idx="4">
                  <c:v>2010-11</c:v>
                </c:pt>
                <c:pt idx="5">
                  <c:v>2012-13</c:v>
                </c:pt>
              </c:strCache>
            </c:strRef>
          </c:cat>
          <c:val>
            <c:numRef>
              <c:f>'Fig 1.5'!$X$3:$X$8</c:f>
              <c:numCache>
                <c:formatCode>General</c:formatCode>
                <c:ptCount val="6"/>
                <c:pt idx="0">
                  <c:v>71.305999999999997</c:v>
                </c:pt>
                <c:pt idx="1">
                  <c:v>80.352999999999994</c:v>
                </c:pt>
                <c:pt idx="2">
                  <c:v>85.421999999999997</c:v>
                </c:pt>
                <c:pt idx="3">
                  <c:v>81.945999999999998</c:v>
                </c:pt>
                <c:pt idx="4">
                  <c:v>87.153000000000006</c:v>
                </c:pt>
                <c:pt idx="5">
                  <c:v>88.974000000000004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1.5'!$Y$2</c:f>
              <c:strCache>
                <c:ptCount val="1"/>
                <c:pt idx="0">
                  <c:v>housing association renters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strRef>
              <c:f>'Fig 1.5'!$U$3:$U$8</c:f>
              <c:strCache>
                <c:ptCount val="6"/>
                <c:pt idx="0">
                  <c:v>2002-03</c:v>
                </c:pt>
                <c:pt idx="1">
                  <c:v>2004-05</c:v>
                </c:pt>
                <c:pt idx="2">
                  <c:v>2006-07</c:v>
                </c:pt>
                <c:pt idx="3">
                  <c:v>2008-09</c:v>
                </c:pt>
                <c:pt idx="4">
                  <c:v>2010-11</c:v>
                </c:pt>
                <c:pt idx="5">
                  <c:v>2012-13</c:v>
                </c:pt>
              </c:strCache>
            </c:strRef>
          </c:cat>
          <c:val>
            <c:numRef>
              <c:f>'Fig 1.5'!$Y$3:$Y$8</c:f>
              <c:numCache>
                <c:formatCode>General</c:formatCode>
                <c:ptCount val="6"/>
                <c:pt idx="0">
                  <c:v>83.326999999999998</c:v>
                </c:pt>
                <c:pt idx="1">
                  <c:v>89.462000000000003</c:v>
                </c:pt>
                <c:pt idx="2">
                  <c:v>88.99</c:v>
                </c:pt>
                <c:pt idx="3">
                  <c:v>88.956999999999994</c:v>
                </c:pt>
                <c:pt idx="4">
                  <c:v>91.733999999999995</c:v>
                </c:pt>
                <c:pt idx="5">
                  <c:v>92.296999999999997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1.5'!$Z$2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25400"/>
            </c:spPr>
          </c:marker>
          <c:cat>
            <c:strRef>
              <c:f>'Fig 1.5'!$U$3:$U$8</c:f>
              <c:strCache>
                <c:ptCount val="6"/>
                <c:pt idx="0">
                  <c:v>2002-03</c:v>
                </c:pt>
                <c:pt idx="1">
                  <c:v>2004-05</c:v>
                </c:pt>
                <c:pt idx="2">
                  <c:v>2006-07</c:v>
                </c:pt>
                <c:pt idx="3">
                  <c:v>2008-09</c:v>
                </c:pt>
                <c:pt idx="4">
                  <c:v>2010-11</c:v>
                </c:pt>
                <c:pt idx="5">
                  <c:v>2012-13</c:v>
                </c:pt>
              </c:strCache>
            </c:strRef>
          </c:cat>
          <c:val>
            <c:numRef>
              <c:f>'Fig 1.5'!$Z$3:$Z$8</c:f>
              <c:numCache>
                <c:formatCode>###0.0</c:formatCode>
                <c:ptCount val="6"/>
                <c:pt idx="0">
                  <c:v>76.379000000000005</c:v>
                </c:pt>
                <c:pt idx="1">
                  <c:v>82.278000000000006</c:v>
                </c:pt>
                <c:pt idx="2">
                  <c:v>84.087999999999994</c:v>
                </c:pt>
                <c:pt idx="3">
                  <c:v>83.826999999999998</c:v>
                </c:pt>
                <c:pt idx="4">
                  <c:v>86.248000000000005</c:v>
                </c:pt>
                <c:pt idx="5">
                  <c:v>87.62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41056"/>
        <c:axId val="174543232"/>
      </c:lineChart>
      <c:catAx>
        <c:axId val="17454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4543232"/>
        <c:crosses val="autoZero"/>
        <c:auto val="1"/>
        <c:lblAlgn val="ctr"/>
        <c:lblOffset val="100"/>
        <c:noMultiLvlLbl val="0"/>
      </c:catAx>
      <c:valAx>
        <c:axId val="174543232"/>
        <c:scaling>
          <c:orientation val="minMax"/>
          <c:max val="100"/>
          <c:min val="6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7.5574274145964312E-3"/>
              <c:y val="0.270094183219700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45410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2248925698107314"/>
          <c:y val="0.86138684941898269"/>
          <c:w val="0.83937753462199183"/>
          <c:h val="0.118981084258546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6709000084667"/>
          <c:y val="2.1613072559478454E-2"/>
          <c:w val="0.88722178477690283"/>
          <c:h val="0.81354838709677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1.6'!$U$17</c:f>
              <c:strCache>
                <c:ptCount val="1"/>
                <c:pt idx="0">
                  <c:v>2002-03</c:v>
                </c:pt>
              </c:strCache>
            </c:strRef>
          </c:tx>
          <c:invertIfNegative val="0"/>
          <c:cat>
            <c:strRef>
              <c:f>'Fig 1.6'!$V$16:$W$16</c:f>
              <c:strCache>
                <c:ptCount val="2"/>
                <c:pt idx="0">
                  <c:v>flat/maisonette</c:v>
                </c:pt>
                <c:pt idx="1">
                  <c:v>house or bungalow</c:v>
                </c:pt>
              </c:strCache>
            </c:strRef>
          </c:cat>
          <c:val>
            <c:numRef>
              <c:f>'Fig 1.6'!$V$17:$W$17</c:f>
              <c:numCache>
                <c:formatCode>General</c:formatCode>
                <c:ptCount val="2"/>
                <c:pt idx="0">
                  <c:v>67.888999999999996</c:v>
                </c:pt>
                <c:pt idx="1">
                  <c:v>78.281999999999996</c:v>
                </c:pt>
              </c:numCache>
            </c:numRef>
          </c:val>
        </c:ser>
        <c:ser>
          <c:idx val="1"/>
          <c:order val="1"/>
          <c:tx>
            <c:strRef>
              <c:f>'Fig 1.6'!$U$18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'Fig 1.6'!$V$16:$W$16</c:f>
              <c:strCache>
                <c:ptCount val="2"/>
                <c:pt idx="0">
                  <c:v>flat/maisonette</c:v>
                </c:pt>
                <c:pt idx="1">
                  <c:v>house or bungalow</c:v>
                </c:pt>
              </c:strCache>
            </c:strRef>
          </c:cat>
          <c:val>
            <c:numRef>
              <c:f>'Fig 1.6'!$V$18:$W$18</c:f>
              <c:numCache>
                <c:formatCode>General</c:formatCode>
                <c:ptCount val="2"/>
                <c:pt idx="0">
                  <c:v>85.227000000000004</c:v>
                </c:pt>
                <c:pt idx="1">
                  <c:v>88.316000000000003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71744"/>
        <c:axId val="174673280"/>
      </c:barChart>
      <c:catAx>
        <c:axId val="1746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4673280"/>
        <c:crosses val="autoZero"/>
        <c:auto val="1"/>
        <c:lblAlgn val="ctr"/>
        <c:lblOffset val="100"/>
        <c:noMultiLvlLbl val="0"/>
      </c:catAx>
      <c:valAx>
        <c:axId val="174673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316752800266163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467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952417238167802"/>
          <c:y val="0.91370654474642288"/>
          <c:w val="0.30159660485987638"/>
          <c:h val="7.33902294471255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35034218936955"/>
          <c:y val="2.0351141154737226E-2"/>
          <c:w val="0.49916368393144356"/>
          <c:h val="0.850652362007143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1.7'!$V$5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'Fig 1.7'!$U$6:$U$27</c:f>
              <c:strCache>
                <c:ptCount val="22"/>
                <c:pt idx="0">
                  <c:v> ethnic minority</c:v>
                </c:pt>
                <c:pt idx="1">
                  <c:v>white</c:v>
                </c:pt>
                <c:pt idx="3">
                  <c:v>Pakistani or Bangladeshi</c:v>
                </c:pt>
                <c:pt idx="4">
                  <c:v>Indian</c:v>
                </c:pt>
                <c:pt idx="5">
                  <c:v>black</c:v>
                </c:pt>
                <c:pt idx="6">
                  <c:v>white</c:v>
                </c:pt>
                <c:pt idx="8">
                  <c:v> 65 or over</c:v>
                </c:pt>
                <c:pt idx="9">
                  <c:v> 55 - 64</c:v>
                </c:pt>
                <c:pt idx="10">
                  <c:v> 45 - 54</c:v>
                </c:pt>
                <c:pt idx="11">
                  <c:v> 35 - 44</c:v>
                </c:pt>
                <c:pt idx="12">
                  <c:v> 25 - 34</c:v>
                </c:pt>
                <c:pt idx="13">
                  <c:v> 16 - 24</c:v>
                </c:pt>
                <c:pt idx="15">
                  <c:v>one person aged 60 or over</c:v>
                </c:pt>
                <c:pt idx="16">
                  <c:v>one person under 60</c:v>
                </c:pt>
                <c:pt idx="17">
                  <c:v>other multi-person households</c:v>
                </c:pt>
                <c:pt idx="18">
                  <c:v>lone parent with dependent child(ren)</c:v>
                </c:pt>
                <c:pt idx="19">
                  <c:v>couple with dependent child(ren)</c:v>
                </c:pt>
                <c:pt idx="20">
                  <c:v>couple, no dependent child(ren) aged 60 or over</c:v>
                </c:pt>
                <c:pt idx="21">
                  <c:v>couple, no dependent child(ren) under 60</c:v>
                </c:pt>
              </c:strCache>
            </c:strRef>
          </c:cat>
          <c:val>
            <c:numRef>
              <c:f>'Fig 1.7'!$V$6:$V$27</c:f>
              <c:numCache>
                <c:formatCode>0.0</c:formatCode>
                <c:ptCount val="22"/>
                <c:pt idx="0" formatCode="#,##0.0">
                  <c:v>82.578000000000003</c:v>
                </c:pt>
                <c:pt idx="1">
                  <c:v>88.206999999999994</c:v>
                </c:pt>
                <c:pt idx="3">
                  <c:v>77.796000000000006</c:v>
                </c:pt>
                <c:pt idx="4">
                  <c:v>83.117000000000004</c:v>
                </c:pt>
                <c:pt idx="5">
                  <c:v>83.311999999999998</c:v>
                </c:pt>
                <c:pt idx="6">
                  <c:v>88.206999999999994</c:v>
                </c:pt>
                <c:pt idx="8">
                  <c:v>87.93</c:v>
                </c:pt>
                <c:pt idx="9">
                  <c:v>86.727000000000004</c:v>
                </c:pt>
                <c:pt idx="10">
                  <c:v>88.236000000000004</c:v>
                </c:pt>
                <c:pt idx="11">
                  <c:v>88.888000000000005</c:v>
                </c:pt>
                <c:pt idx="12">
                  <c:v>86.89</c:v>
                </c:pt>
                <c:pt idx="13">
                  <c:v>82.855000000000004</c:v>
                </c:pt>
                <c:pt idx="15">
                  <c:v>86.954999999999998</c:v>
                </c:pt>
                <c:pt idx="16">
                  <c:v>81.459999999999994</c:v>
                </c:pt>
                <c:pt idx="17">
                  <c:v>85.49</c:v>
                </c:pt>
                <c:pt idx="18">
                  <c:v>86.840999999999994</c:v>
                </c:pt>
                <c:pt idx="19">
                  <c:v>91.432000000000002</c:v>
                </c:pt>
                <c:pt idx="20">
                  <c:v>88.507000000000005</c:v>
                </c:pt>
                <c:pt idx="21">
                  <c:v>88.629000000000005</c:v>
                </c:pt>
              </c:numCache>
            </c:numRef>
          </c:val>
        </c:ser>
        <c:ser>
          <c:idx val="1"/>
          <c:order val="1"/>
          <c:tx>
            <c:strRef>
              <c:f>'Fig 1.7'!$W$5</c:f>
              <c:strCache>
                <c:ptCount val="1"/>
                <c:pt idx="0">
                  <c:v>2002-03</c:v>
                </c:pt>
              </c:strCache>
            </c:strRef>
          </c:tx>
          <c:invertIfNegative val="0"/>
          <c:cat>
            <c:strRef>
              <c:f>'Fig 1.7'!$U$6:$U$27</c:f>
              <c:strCache>
                <c:ptCount val="22"/>
                <c:pt idx="0">
                  <c:v> ethnic minority</c:v>
                </c:pt>
                <c:pt idx="1">
                  <c:v>white</c:v>
                </c:pt>
                <c:pt idx="3">
                  <c:v>Pakistani or Bangladeshi</c:v>
                </c:pt>
                <c:pt idx="4">
                  <c:v>Indian</c:v>
                </c:pt>
                <c:pt idx="5">
                  <c:v>black</c:v>
                </c:pt>
                <c:pt idx="6">
                  <c:v>white</c:v>
                </c:pt>
                <c:pt idx="8">
                  <c:v> 65 or over</c:v>
                </c:pt>
                <c:pt idx="9">
                  <c:v> 55 - 64</c:v>
                </c:pt>
                <c:pt idx="10">
                  <c:v> 45 - 54</c:v>
                </c:pt>
                <c:pt idx="11">
                  <c:v> 35 - 44</c:v>
                </c:pt>
                <c:pt idx="12">
                  <c:v> 25 - 34</c:v>
                </c:pt>
                <c:pt idx="13">
                  <c:v> 16 - 24</c:v>
                </c:pt>
                <c:pt idx="15">
                  <c:v>one person aged 60 or over</c:v>
                </c:pt>
                <c:pt idx="16">
                  <c:v>one person under 60</c:v>
                </c:pt>
                <c:pt idx="17">
                  <c:v>other multi-person households</c:v>
                </c:pt>
                <c:pt idx="18">
                  <c:v>lone parent with dependent child(ren)</c:v>
                </c:pt>
                <c:pt idx="19">
                  <c:v>couple with dependent child(ren)</c:v>
                </c:pt>
                <c:pt idx="20">
                  <c:v>couple, no dependent child(ren) aged 60 or over</c:v>
                </c:pt>
                <c:pt idx="21">
                  <c:v>couple, no dependent child(ren) under 60</c:v>
                </c:pt>
              </c:strCache>
            </c:strRef>
          </c:cat>
          <c:val>
            <c:numRef>
              <c:f>'Fig 1.7'!$W$6:$W$27</c:f>
              <c:numCache>
                <c:formatCode>#,##0.0</c:formatCode>
                <c:ptCount val="22"/>
                <c:pt idx="0">
                  <c:v>58.741</c:v>
                </c:pt>
                <c:pt idx="1">
                  <c:v>77.918999999999997</c:v>
                </c:pt>
                <c:pt idx="3">
                  <c:v>50.261000000000003</c:v>
                </c:pt>
                <c:pt idx="4">
                  <c:v>53.061</c:v>
                </c:pt>
                <c:pt idx="5">
                  <c:v>62.753</c:v>
                </c:pt>
                <c:pt idx="6">
                  <c:v>77.918999999999997</c:v>
                </c:pt>
                <c:pt idx="8">
                  <c:v>78.230999999999995</c:v>
                </c:pt>
                <c:pt idx="9">
                  <c:v>73.251000000000005</c:v>
                </c:pt>
                <c:pt idx="10">
                  <c:v>75.602999999999994</c:v>
                </c:pt>
                <c:pt idx="11">
                  <c:v>77.808000000000007</c:v>
                </c:pt>
                <c:pt idx="12">
                  <c:v>76.58</c:v>
                </c:pt>
                <c:pt idx="13">
                  <c:v>71.638999999999996</c:v>
                </c:pt>
                <c:pt idx="15">
                  <c:v>75.962000000000003</c:v>
                </c:pt>
                <c:pt idx="16">
                  <c:v>64.927000000000007</c:v>
                </c:pt>
                <c:pt idx="17">
                  <c:v>69.947000000000003</c:v>
                </c:pt>
                <c:pt idx="18">
                  <c:v>74.643000000000001</c:v>
                </c:pt>
                <c:pt idx="19">
                  <c:v>83.114999999999995</c:v>
                </c:pt>
                <c:pt idx="20">
                  <c:v>79.400000000000006</c:v>
                </c:pt>
                <c:pt idx="21">
                  <c:v>76.570999999999998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174792704"/>
        <c:axId val="174794240"/>
      </c:barChart>
      <c:catAx>
        <c:axId val="174792704"/>
        <c:scaling>
          <c:orientation val="minMax"/>
        </c:scaling>
        <c:delete val="0"/>
        <c:axPos val="l"/>
        <c:majorTickMark val="out"/>
        <c:minorTickMark val="none"/>
        <c:tickLblPos val="nextTo"/>
        <c:crossAx val="174794240"/>
        <c:crosses val="autoZero"/>
        <c:auto val="1"/>
        <c:lblAlgn val="ctr"/>
        <c:lblOffset val="100"/>
        <c:noMultiLvlLbl val="0"/>
      </c:catAx>
      <c:valAx>
        <c:axId val="174794240"/>
        <c:scaling>
          <c:orientation val="minMax"/>
          <c:min val="4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65747675453611776"/>
              <c:y val="0.9095385637964229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479270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59375811936551415"/>
          <c:y val="0.95962109312178845"/>
          <c:w val="0.24737204861111112"/>
          <c:h val="3.43410803329279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17656249999999"/>
          <c:y val="5.4532375490370748E-4"/>
          <c:w val="0.74255902777777782"/>
          <c:h val="0.82367925875608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1.8  '!$U$7</c:f>
              <c:strCache>
                <c:ptCount val="1"/>
                <c:pt idx="0">
                  <c:v>all households</c:v>
                </c:pt>
              </c:strCache>
            </c:strRef>
          </c:tx>
          <c:invertIfNegative val="0"/>
          <c:cat>
            <c:strRef>
              <c:f>'Fig 1.8  '!$V$5:$AB$6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1.8  '!$V$7:$AB$7</c:f>
              <c:numCache>
                <c:formatCode>0.0</c:formatCode>
                <c:ptCount val="7"/>
                <c:pt idx="0" formatCode="###0.0">
                  <c:v>2.75</c:v>
                </c:pt>
                <c:pt idx="1">
                  <c:v>1.621</c:v>
                </c:pt>
                <c:pt idx="2">
                  <c:v>19.591000000000001</c:v>
                </c:pt>
                <c:pt idx="3">
                  <c:v>10.618</c:v>
                </c:pt>
                <c:pt idx="4">
                  <c:v>10.462999999999999</c:v>
                </c:pt>
                <c:pt idx="5">
                  <c:v>14.791</c:v>
                </c:pt>
                <c:pt idx="6">
                  <c:v>42.905999999999999</c:v>
                </c:pt>
              </c:numCache>
            </c:numRef>
          </c:val>
        </c:ser>
        <c:ser>
          <c:idx val="1"/>
          <c:order val="1"/>
          <c:tx>
            <c:strRef>
              <c:f>'Fig 1.8  '!$U$8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cat>
            <c:strRef>
              <c:f>'Fig 1.8  '!$V$5:$AB$6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1.8  '!$V$8:$AB$8</c:f>
              <c:numCache>
                <c:formatCode>0.0</c:formatCode>
                <c:ptCount val="7"/>
                <c:pt idx="0">
                  <c:v>4.97</c:v>
                </c:pt>
                <c:pt idx="1">
                  <c:v>2.2109999999999999</c:v>
                </c:pt>
                <c:pt idx="2">
                  <c:v>39.183</c:v>
                </c:pt>
                <c:pt idx="3">
                  <c:v>18.071999999999999</c:v>
                </c:pt>
                <c:pt idx="4">
                  <c:v>8.593</c:v>
                </c:pt>
                <c:pt idx="5">
                  <c:v>10.909000000000001</c:v>
                </c:pt>
                <c:pt idx="6">
                  <c:v>18.111999999999998</c:v>
                </c:pt>
              </c:numCache>
            </c:numRef>
          </c:val>
        </c:ser>
        <c:ser>
          <c:idx val="2"/>
          <c:order val="2"/>
          <c:tx>
            <c:strRef>
              <c:f>'Fig 1.8  '!$U$9</c:f>
              <c:strCache>
                <c:ptCount val="1"/>
                <c:pt idx="0">
                  <c:v>local authority</c:v>
                </c:pt>
              </c:strCache>
            </c:strRef>
          </c:tx>
          <c:invertIfNegative val="0"/>
          <c:cat>
            <c:strRef>
              <c:f>'Fig 1.8  '!$V$5:$AB$6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1.8  '!$V$9:$AB$9</c:f>
              <c:numCache>
                <c:formatCode>0.0</c:formatCode>
                <c:ptCount val="7"/>
                <c:pt idx="0">
                  <c:v>4.1900000000000004</c:v>
                </c:pt>
                <c:pt idx="1">
                  <c:v>1.7749999999999999</c:v>
                </c:pt>
                <c:pt idx="2">
                  <c:v>38.966999999999999</c:v>
                </c:pt>
                <c:pt idx="3">
                  <c:v>12.433999999999999</c:v>
                </c:pt>
                <c:pt idx="4">
                  <c:v>8.2509999999999994</c:v>
                </c:pt>
                <c:pt idx="5">
                  <c:v>12.862</c:v>
                </c:pt>
                <c:pt idx="6">
                  <c:v>24.047000000000001</c:v>
                </c:pt>
              </c:numCache>
            </c:numRef>
          </c:val>
        </c:ser>
        <c:ser>
          <c:idx val="3"/>
          <c:order val="3"/>
          <c:tx>
            <c:strRef>
              <c:f>'Fig 1.8  '!$U$10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1.8  '!$V$5:$AB$6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1.8  '!$V$10:$AB$10</c:f>
              <c:numCache>
                <c:formatCode>0.0</c:formatCode>
                <c:ptCount val="7"/>
                <c:pt idx="0">
                  <c:v>7.1660000000000004</c:v>
                </c:pt>
                <c:pt idx="1">
                  <c:v>1.6120000000000001</c:v>
                </c:pt>
                <c:pt idx="2">
                  <c:v>19.606999999999999</c:v>
                </c:pt>
                <c:pt idx="3">
                  <c:v>9.3780000000000001</c:v>
                </c:pt>
                <c:pt idx="4">
                  <c:v>13.781000000000001</c:v>
                </c:pt>
                <c:pt idx="5">
                  <c:v>8.3160000000000007</c:v>
                </c:pt>
                <c:pt idx="6">
                  <c:v>42.122</c:v>
                </c:pt>
              </c:numCache>
            </c:numRef>
          </c:val>
        </c:ser>
        <c:ser>
          <c:idx val="4"/>
          <c:order val="4"/>
          <c:tx>
            <c:strRef>
              <c:f>'Fig 1.8  '!$U$11</c:f>
              <c:strCache>
                <c:ptCount val="1"/>
                <c:pt idx="0">
                  <c:v>owners occupier</c:v>
                </c:pt>
              </c:strCache>
            </c:strRef>
          </c:tx>
          <c:invertIfNegative val="0"/>
          <c:cat>
            <c:strRef>
              <c:f>'Fig 1.8  '!$V$5:$AB$6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1.8  '!$V$11:$AB$11</c:f>
              <c:numCache>
                <c:formatCode>0.0</c:formatCode>
                <c:ptCount val="7"/>
                <c:pt idx="0">
                  <c:v>1.0489999999999999</c:v>
                </c:pt>
                <c:pt idx="1">
                  <c:v>1.518</c:v>
                </c:pt>
                <c:pt idx="2">
                  <c:v>14.398999999999999</c:v>
                </c:pt>
                <c:pt idx="3">
                  <c:v>9.6430000000000007</c:v>
                </c:pt>
                <c:pt idx="4">
                  <c:v>10.099</c:v>
                </c:pt>
                <c:pt idx="5">
                  <c:v>17.355</c:v>
                </c:pt>
                <c:pt idx="6">
                  <c:v>49.012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174948352"/>
        <c:axId val="174949888"/>
      </c:barChart>
      <c:catAx>
        <c:axId val="174948352"/>
        <c:scaling>
          <c:orientation val="minMax"/>
        </c:scaling>
        <c:delete val="0"/>
        <c:axPos val="l"/>
        <c:majorTickMark val="out"/>
        <c:minorTickMark val="none"/>
        <c:tickLblPos val="nextTo"/>
        <c:crossAx val="174949888"/>
        <c:crosses val="autoZero"/>
        <c:auto val="1"/>
        <c:lblAlgn val="ctr"/>
        <c:lblOffset val="100"/>
        <c:noMultiLvlLbl val="0"/>
      </c:catAx>
      <c:valAx>
        <c:axId val="1749498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7494835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3090625000000002E-2"/>
          <c:y val="0.90866726516615648"/>
          <c:w val="0.92689166666666667"/>
          <c:h val="8.45184985295765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19356625647925"/>
          <c:y val="0"/>
          <c:w val="0.73922807387769995"/>
          <c:h val="0.83719282670539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1.9'!$W$4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1.9'!$U$5:$V$11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1.9'!$W$5:$W$11</c:f>
              <c:numCache>
                <c:formatCode>###0.0</c:formatCode>
                <c:ptCount val="7"/>
                <c:pt idx="0">
                  <c:v>2.75</c:v>
                </c:pt>
                <c:pt idx="1">
                  <c:v>1.621</c:v>
                </c:pt>
                <c:pt idx="2">
                  <c:v>19.591000000000001</c:v>
                </c:pt>
                <c:pt idx="3">
                  <c:v>10.618</c:v>
                </c:pt>
                <c:pt idx="4">
                  <c:v>10.462999999999999</c:v>
                </c:pt>
                <c:pt idx="5">
                  <c:v>14.791</c:v>
                </c:pt>
                <c:pt idx="6">
                  <c:v>42.905999999999999</c:v>
                </c:pt>
              </c:numCache>
            </c:numRef>
          </c:val>
        </c:ser>
        <c:ser>
          <c:idx val="1"/>
          <c:order val="1"/>
          <c:tx>
            <c:strRef>
              <c:f>'Fig 1.9'!$X$4</c:f>
              <c:strCache>
                <c:ptCount val="1"/>
              </c:strCache>
            </c:strRef>
          </c:tx>
          <c:invertIfNegative val="0"/>
          <c:cat>
            <c:strRef>
              <c:f>'Fig 1.9'!$U$5:$V$11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1.9'!$X$5:$X$11</c:f>
            </c:numRef>
          </c:val>
        </c:ser>
        <c:ser>
          <c:idx val="2"/>
          <c:order val="2"/>
          <c:tx>
            <c:strRef>
              <c:f>'Fig 1.9'!$Y$4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1.9'!$U$5:$V$11</c:f>
              <c:strCache>
                <c:ptCount val="7"/>
                <c:pt idx="0">
                  <c:v>unsure</c:v>
                </c:pt>
                <c:pt idx="1">
                  <c:v>part of mains powered
security system</c:v>
                </c:pt>
                <c:pt idx="2">
                  <c:v>wired to the mains/
mains powered</c:v>
                </c:pt>
                <c:pt idx="3">
                  <c:v>battery and mains</c:v>
                </c:pt>
                <c:pt idx="4">
                  <c:v>battery type unknown</c:v>
                </c:pt>
                <c:pt idx="5">
                  <c:v>battery (10 year)</c:v>
                </c:pt>
                <c:pt idx="6">
                  <c:v>battery-ordinary (1 year)</c:v>
                </c:pt>
              </c:strCache>
            </c:strRef>
          </c:cat>
          <c:val>
            <c:numRef>
              <c:f>'Fig 1.9'!$Y$5:$Y$11</c:f>
              <c:numCache>
                <c:formatCode>0.0</c:formatCode>
                <c:ptCount val="7"/>
                <c:pt idx="0">
                  <c:v>1.889</c:v>
                </c:pt>
                <c:pt idx="1">
                  <c:v>1.841</c:v>
                </c:pt>
                <c:pt idx="2">
                  <c:v>15.56</c:v>
                </c:pt>
                <c:pt idx="3">
                  <c:v>11.994999999999999</c:v>
                </c:pt>
                <c:pt idx="4">
                  <c:v>7.7489999999999997</c:v>
                </c:pt>
                <c:pt idx="5">
                  <c:v>10.069000000000001</c:v>
                </c:pt>
                <c:pt idx="6">
                  <c:v>53.473999999999997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74997888"/>
        <c:axId val="174999424"/>
      </c:barChart>
      <c:catAx>
        <c:axId val="174997888"/>
        <c:scaling>
          <c:orientation val="minMax"/>
        </c:scaling>
        <c:delete val="0"/>
        <c:axPos val="l"/>
        <c:majorTickMark val="out"/>
        <c:minorTickMark val="none"/>
        <c:tickLblPos val="nextTo"/>
        <c:crossAx val="174999424"/>
        <c:crosses val="autoZero"/>
        <c:auto val="1"/>
        <c:lblAlgn val="ctr"/>
        <c:lblOffset val="100"/>
        <c:noMultiLvlLbl val="0"/>
      </c:catAx>
      <c:valAx>
        <c:axId val="1749994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4906949326655019"/>
              <c:y val="0.890128733423165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4997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364719485441207"/>
          <c:y val="0.94621804813692056"/>
          <c:w val="0.43594402458486659"/>
          <c:h val="4.25659669457099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142875</xdr:rowOff>
    </xdr:from>
    <xdr:to>
      <xdr:col>8</xdr:col>
      <xdr:colOff>66675</xdr:colOff>
      <xdr:row>16</xdr:row>
      <xdr:rowOff>38101</xdr:rowOff>
    </xdr:to>
    <xdr:graphicFrame macro="">
      <xdr:nvGraphicFramePr>
        <xdr:cNvPr id="160645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95248</xdr:rowOff>
    </xdr:from>
    <xdr:to>
      <xdr:col>8</xdr:col>
      <xdr:colOff>542925</xdr:colOff>
      <xdr:row>15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2</xdr:row>
      <xdr:rowOff>133350</xdr:rowOff>
    </xdr:from>
    <xdr:to>
      <xdr:col>8</xdr:col>
      <xdr:colOff>485775</xdr:colOff>
      <xdr:row>23</xdr:row>
      <xdr:rowOff>104775</xdr:rowOff>
    </xdr:to>
    <xdr:graphicFrame macro="">
      <xdr:nvGraphicFramePr>
        <xdr:cNvPr id="59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104776</xdr:rowOff>
    </xdr:from>
    <xdr:to>
      <xdr:col>9</xdr:col>
      <xdr:colOff>533400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2</xdr:row>
      <xdr:rowOff>80962</xdr:rowOff>
    </xdr:from>
    <xdr:to>
      <xdr:col>8</xdr:col>
      <xdr:colOff>180974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2</xdr:row>
      <xdr:rowOff>90487</xdr:rowOff>
    </xdr:from>
    <xdr:to>
      <xdr:col>8</xdr:col>
      <xdr:colOff>409576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66674</xdr:rowOff>
    </xdr:from>
    <xdr:to>
      <xdr:col>8</xdr:col>
      <xdr:colOff>180974</xdr:colOff>
      <xdr:row>19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2</xdr:row>
      <xdr:rowOff>138110</xdr:rowOff>
    </xdr:from>
    <xdr:to>
      <xdr:col>9</xdr:col>
      <xdr:colOff>561975</xdr:colOff>
      <xdr:row>30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2</xdr:row>
      <xdr:rowOff>85726</xdr:rowOff>
    </xdr:from>
    <xdr:to>
      <xdr:col>9</xdr:col>
      <xdr:colOff>457199</xdr:colOff>
      <xdr:row>27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</xdr:row>
      <xdr:rowOff>100011</xdr:rowOff>
    </xdr:from>
    <xdr:to>
      <xdr:col>9</xdr:col>
      <xdr:colOff>247650</xdr:colOff>
      <xdr:row>26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tabSelected="1" workbookViewId="0"/>
  </sheetViews>
  <sheetFormatPr defaultColWidth="9" defaultRowHeight="12" x14ac:dyDescent="0.2"/>
  <cols>
    <col min="1" max="16384" width="9" style="337"/>
  </cols>
  <sheetData>
    <row r="1" spans="2:17" ht="14.25" customHeight="1" x14ac:dyDescent="0.2"/>
    <row r="2" spans="2:17" ht="14.25" customHeight="1" x14ac:dyDescent="0.2">
      <c r="B2" s="468" t="s">
        <v>206</v>
      </c>
    </row>
    <row r="3" spans="2:17" ht="14.25" customHeight="1" x14ac:dyDescent="0.2">
      <c r="B3" s="16"/>
    </row>
    <row r="4" spans="2:17" ht="14.25" customHeight="1" x14ac:dyDescent="0.2">
      <c r="B4" s="535" t="s">
        <v>68</v>
      </c>
      <c r="C4" s="536" t="s">
        <v>204</v>
      </c>
    </row>
    <row r="5" spans="2:17" ht="14.25" customHeight="1" x14ac:dyDescent="0.2">
      <c r="B5" s="535" t="s">
        <v>80</v>
      </c>
      <c r="C5" s="536" t="s">
        <v>169</v>
      </c>
    </row>
    <row r="6" spans="2:17" ht="14.25" customHeight="1" x14ac:dyDescent="0.2">
      <c r="B6" s="535" t="s">
        <v>81</v>
      </c>
      <c r="C6" s="534" t="s">
        <v>170</v>
      </c>
    </row>
    <row r="7" spans="2:17" ht="14.25" customHeight="1" x14ac:dyDescent="0.2">
      <c r="B7" s="535" t="s">
        <v>107</v>
      </c>
      <c r="C7" s="537" t="s">
        <v>164</v>
      </c>
    </row>
    <row r="8" spans="2:17" ht="14.25" customHeight="1" x14ac:dyDescent="0.2">
      <c r="B8" s="535" t="s">
        <v>108</v>
      </c>
      <c r="C8" s="537" t="s">
        <v>180</v>
      </c>
    </row>
    <row r="9" spans="2:17" ht="14.25" customHeight="1" x14ac:dyDescent="0.2">
      <c r="B9" s="535" t="s">
        <v>109</v>
      </c>
      <c r="C9" s="536" t="s">
        <v>181</v>
      </c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3"/>
      <c r="P9" s="453"/>
      <c r="Q9" s="452"/>
    </row>
    <row r="10" spans="2:17" ht="14.25" customHeight="1" x14ac:dyDescent="0.2">
      <c r="B10" s="535" t="s">
        <v>110</v>
      </c>
      <c r="C10" s="536" t="s">
        <v>172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3"/>
      <c r="P10" s="453"/>
      <c r="Q10" s="452"/>
    </row>
    <row r="11" spans="2:17" ht="14.25" customHeight="1" x14ac:dyDescent="0.2">
      <c r="B11" s="535" t="s">
        <v>111</v>
      </c>
      <c r="C11" s="536" t="s">
        <v>174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452"/>
      <c r="N11" s="452"/>
      <c r="O11" s="452"/>
      <c r="P11" s="452"/>
      <c r="Q11" s="452"/>
    </row>
    <row r="12" spans="2:17" ht="14.25" customHeight="1" x14ac:dyDescent="0.2">
      <c r="B12" s="535" t="s">
        <v>112</v>
      </c>
      <c r="C12" s="538" t="s">
        <v>162</v>
      </c>
      <c r="D12" s="100"/>
      <c r="E12" s="100"/>
      <c r="F12" s="100"/>
      <c r="G12" s="100"/>
      <c r="H12" s="100"/>
      <c r="I12" s="100"/>
      <c r="J12" s="100"/>
      <c r="K12" s="452"/>
      <c r="L12" s="452"/>
      <c r="M12" s="452"/>
      <c r="N12" s="452"/>
      <c r="O12" s="452"/>
      <c r="P12" s="452"/>
      <c r="Q12" s="452"/>
    </row>
    <row r="13" spans="2:17" ht="14.25" customHeight="1" x14ac:dyDescent="0.2">
      <c r="B13" s="535" t="s">
        <v>113</v>
      </c>
      <c r="C13" s="536" t="s">
        <v>183</v>
      </c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</row>
    <row r="14" spans="2:17" ht="14.25" customHeight="1" x14ac:dyDescent="0.2">
      <c r="B14" s="539"/>
      <c r="C14" s="539"/>
    </row>
    <row r="15" spans="2:17" ht="14.25" customHeight="1" x14ac:dyDescent="0.2">
      <c r="B15" s="540" t="s">
        <v>82</v>
      </c>
      <c r="C15" s="536" t="s">
        <v>176</v>
      </c>
    </row>
    <row r="16" spans="2:17" ht="14.25" customHeight="1" x14ac:dyDescent="0.2">
      <c r="B16" s="540" t="s">
        <v>83</v>
      </c>
      <c r="C16" s="536" t="s">
        <v>177</v>
      </c>
    </row>
    <row r="17" spans="2:10" ht="14.25" customHeight="1" x14ac:dyDescent="0.2">
      <c r="B17" s="540" t="s">
        <v>84</v>
      </c>
      <c r="C17" s="536" t="s">
        <v>178</v>
      </c>
    </row>
    <row r="18" spans="2:10" ht="14.25" customHeight="1" x14ac:dyDescent="0.2">
      <c r="B18" s="540" t="s">
        <v>118</v>
      </c>
      <c r="C18" s="536" t="s">
        <v>179</v>
      </c>
    </row>
    <row r="19" spans="2:10" ht="14.25" customHeight="1" x14ac:dyDescent="0.2">
      <c r="B19" s="540" t="s">
        <v>119</v>
      </c>
      <c r="C19" s="536" t="s">
        <v>205</v>
      </c>
    </row>
    <row r="20" spans="2:10" ht="14.25" customHeight="1" x14ac:dyDescent="0.2">
      <c r="B20" s="540" t="s">
        <v>120</v>
      </c>
      <c r="C20" s="536" t="s">
        <v>182</v>
      </c>
    </row>
    <row r="21" spans="2:10" ht="14.25" customHeight="1" x14ac:dyDescent="0.2">
      <c r="B21" s="540" t="s">
        <v>155</v>
      </c>
      <c r="C21" s="536" t="s">
        <v>184</v>
      </c>
    </row>
    <row r="22" spans="2:10" ht="14.25" customHeight="1" x14ac:dyDescent="0.2">
      <c r="C22" s="534"/>
      <c r="D22" s="541"/>
      <c r="E22" s="542"/>
    </row>
    <row r="23" spans="2:10" ht="14.25" customHeight="1" x14ac:dyDescent="0.2"/>
    <row r="24" spans="2:10" ht="14.25" customHeight="1" x14ac:dyDescent="0.2">
      <c r="D24" s="228"/>
      <c r="E24" s="228"/>
      <c r="F24" s="228"/>
      <c r="G24" s="228"/>
      <c r="H24" s="228"/>
      <c r="I24" s="228"/>
      <c r="J24" s="228"/>
    </row>
    <row r="25" spans="2:10" x14ac:dyDescent="0.2">
      <c r="B25" s="539"/>
      <c r="C25" s="543"/>
    </row>
    <row r="26" spans="2:10" x14ac:dyDescent="0.2">
      <c r="B26" s="539"/>
      <c r="C26" s="543"/>
    </row>
  </sheetData>
  <phoneticPr fontId="0" type="noConversion"/>
  <hyperlinks>
    <hyperlink ref="C5" location="'Fig 1.2'!A1" display="Figure 1.2: Households with at least one working smoke alarm by tenure and property type, 2012-13"/>
    <hyperlink ref="C15" location="'AT 1.1'!A1" display="Annex Table 1.1: Percentage of households with at least one working smoke alarm by tenure and dwelling type, 2002-03 and 2012-13"/>
    <hyperlink ref="C4" location="'Fig 1.1'!A1" display="Figure 1.1: Profile of smoke alarm ownership, 2012-13"/>
    <hyperlink ref="C6" location="'Fig 1.3'!A1" display="Figure 1.3: Households with at least one working smoke alarm by household composition, age of HRP and ethnicity, 2012-13"/>
    <hyperlink ref="C7" location="'Fig 1.4'!A1" display="Figure 1.4: Households with at least one working smoke alarm by household income band, 2012-13"/>
    <hyperlink ref="C8" location="'Fig 1.5'!A1" display="Figure 1.5: Household ownership at least one working smoke alarm by tenure, 2002-03 to 2012-13"/>
    <hyperlink ref="C9" location="'Fig 1.6'!A1" display="Figure 1.6: Household ownership of at least one working smoke alarm by property type, 2002-03 and 2012-13"/>
    <hyperlink ref="C10" location="'Fig 1.7'!A1" display="Figure 1.7: Household ownership of at least one working smoke alarm by household type, age of HRP, and ethnicity, 2002-03 and 2012-13 "/>
    <hyperlink ref="C11" location="'Fig 1.8  '!A1" display="Figure 1.8: How working smoke alarms are powered, by tenure 2012-13 "/>
    <hyperlink ref="C12" location="'Fig 1.9'!A1" display="Figure 1.9: How working smoke alarms are powered, 2008-09 and 2012-13 "/>
    <hyperlink ref="C13" location="'Fig 1.10 '!A1" display="Figure 1.10: Fire safety measures in the home, 2008-09 and 2012-13"/>
    <hyperlink ref="C16" location="'AT 1.2'!A1" display="Annex Table 1.2: Percentage of households with at least one working smoke alarm by household composition, age of HRP and ethnicity, 2002-03 and 2012-13"/>
    <hyperlink ref="C17" location="'AT 1.3'!A1" display="Annex Table 1.3: Households with at least one working smoke alarm by household income band, disabled household and vulnerable household 2002-03 and 2012-13"/>
    <hyperlink ref="C18" location="'AT 1.4'!A1" display="Annex Table 1.4: Percentage of households with at least one working smoke alarm by tenure, 2002-03 to 2012-13"/>
    <hyperlink ref="C19" location="'AT 1.5'!A1" display="Annex Table 1.5: Number of smoke alarms in the home 2002-03 and 2012-13 "/>
    <hyperlink ref="C20" location="'AT 1.6 '!A1" display="Annex Table 1.6: How working smoke alarms are powered, 2008-09 and 2012-13"/>
    <hyperlink ref="C21" location="'AT 1.7'!A1" display="Annex Table 1.7: Fire safety measures in the home 2008-09 and 2012-13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N34"/>
  <sheetViews>
    <sheetView workbookViewId="0"/>
  </sheetViews>
  <sheetFormatPr defaultRowHeight="12" x14ac:dyDescent="0.2"/>
  <cols>
    <col min="1" max="20" width="9.140625" style="1"/>
    <col min="21" max="21" width="9.140625" style="1" customWidth="1"/>
    <col min="22" max="22" width="15.28515625" style="1" customWidth="1"/>
    <col min="23" max="23" width="9.140625" style="1"/>
    <col min="24" max="24" width="9.140625" style="1" hidden="1" customWidth="1"/>
    <col min="25" max="31" width="9.140625" style="1"/>
    <col min="32" max="40" width="9.140625" style="4"/>
    <col min="41" max="16384" width="9.140625" style="1"/>
  </cols>
  <sheetData>
    <row r="1" spans="2:40" ht="12.75" x14ac:dyDescent="0.2">
      <c r="T1" s="96"/>
      <c r="U1" s="91"/>
      <c r="V1" s="91"/>
      <c r="W1" s="91"/>
      <c r="X1" s="91"/>
      <c r="Y1" s="91"/>
      <c r="Z1" s="91"/>
      <c r="AA1" s="91"/>
      <c r="AB1" s="91"/>
      <c r="AC1" s="91"/>
      <c r="AD1" s="24"/>
    </row>
    <row r="2" spans="2:40" ht="15.75" x14ac:dyDescent="0.2">
      <c r="B2" s="167" t="s">
        <v>148</v>
      </c>
      <c r="C2" s="20"/>
      <c r="D2" s="20"/>
      <c r="E2" s="20"/>
      <c r="F2" s="20"/>
      <c r="G2" s="20"/>
      <c r="H2" s="20"/>
      <c r="I2" s="20"/>
      <c r="J2" s="17"/>
      <c r="K2" s="17"/>
      <c r="L2" s="17"/>
      <c r="M2" s="17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"/>
      <c r="AD2" s="24"/>
    </row>
    <row r="3" spans="2:40" x14ac:dyDescent="0.2">
      <c r="B3" s="9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"/>
      <c r="AD3" s="24"/>
    </row>
    <row r="4" spans="2:40" ht="12" customHeight="1" thickBo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41"/>
      <c r="O4" s="241"/>
      <c r="P4" s="241"/>
      <c r="Q4" s="241"/>
      <c r="R4" s="241"/>
      <c r="S4" s="241"/>
      <c r="T4" s="241"/>
      <c r="W4" s="1" t="s">
        <v>99</v>
      </c>
      <c r="Y4" s="1" t="s">
        <v>97</v>
      </c>
      <c r="AA4" s="1" t="s">
        <v>104</v>
      </c>
      <c r="AB4" s="241"/>
      <c r="AC4" s="511"/>
      <c r="AD4" s="24"/>
      <c r="AF4" s="511"/>
      <c r="AG4" s="511"/>
      <c r="AH4" s="511"/>
      <c r="AI4" s="511"/>
      <c r="AJ4" s="322"/>
      <c r="AK4" s="511"/>
      <c r="AL4" s="511"/>
      <c r="AM4" s="511"/>
      <c r="AN4" s="514"/>
    </row>
    <row r="5" spans="2:40" ht="12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41"/>
      <c r="O5" s="241"/>
      <c r="P5" s="241"/>
      <c r="Q5" s="241"/>
      <c r="R5" s="241"/>
      <c r="S5" s="241"/>
      <c r="T5" s="241"/>
      <c r="U5" s="520" t="s">
        <v>88</v>
      </c>
      <c r="V5" s="521"/>
      <c r="W5" s="460">
        <v>2.75</v>
      </c>
      <c r="X5" s="460">
        <v>0</v>
      </c>
      <c r="Y5" s="461">
        <v>1.889</v>
      </c>
      <c r="Z5" s="90"/>
      <c r="AA5" s="229">
        <f>W5-Y5</f>
        <v>0.86099999999999999</v>
      </c>
      <c r="AB5" s="241"/>
      <c r="AC5" s="515"/>
      <c r="AD5" s="24"/>
      <c r="AF5" s="515"/>
      <c r="AG5" s="515"/>
      <c r="AH5" s="515"/>
      <c r="AI5" s="515"/>
      <c r="AJ5" s="322"/>
      <c r="AK5" s="515"/>
      <c r="AL5" s="515"/>
      <c r="AM5" s="515"/>
      <c r="AN5" s="508"/>
    </row>
    <row r="6" spans="2:40" ht="12.75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41"/>
      <c r="O6" s="241"/>
      <c r="P6" s="241"/>
      <c r="Q6" s="241"/>
      <c r="R6" s="241"/>
      <c r="S6" s="241"/>
      <c r="T6" s="241"/>
      <c r="U6" s="522" t="s">
        <v>191</v>
      </c>
      <c r="V6" s="523"/>
      <c r="W6" s="25">
        <v>1.621</v>
      </c>
      <c r="X6" s="25">
        <v>0</v>
      </c>
      <c r="Y6" s="462">
        <v>1.841</v>
      </c>
      <c r="Z6" s="341"/>
      <c r="AA6" s="229">
        <f t="shared" ref="AA6:AA11" si="0">W6-Y6</f>
        <v>-0.21999999999999997</v>
      </c>
      <c r="AB6" s="241"/>
      <c r="AC6" s="90"/>
      <c r="AD6" s="24"/>
      <c r="AF6" s="267"/>
      <c r="AG6" s="267"/>
      <c r="AH6" s="78"/>
      <c r="AI6" s="267"/>
      <c r="AJ6" s="78"/>
      <c r="AK6" s="267"/>
      <c r="AL6" s="79"/>
      <c r="AM6" s="80"/>
      <c r="AN6" s="323"/>
    </row>
    <row r="7" spans="2:40" ht="12.75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41"/>
      <c r="O7" s="241"/>
      <c r="P7" s="241"/>
      <c r="Q7" s="241"/>
      <c r="R7" s="241"/>
      <c r="S7" s="241"/>
      <c r="T7" s="241"/>
      <c r="U7" s="516" t="s">
        <v>192</v>
      </c>
      <c r="V7" s="517"/>
      <c r="W7" s="25">
        <v>19.591000000000001</v>
      </c>
      <c r="X7" s="25">
        <v>0</v>
      </c>
      <c r="Y7" s="463">
        <v>15.56</v>
      </c>
      <c r="Z7" s="79"/>
      <c r="AA7" s="229">
        <f t="shared" si="0"/>
        <v>4.0310000000000006</v>
      </c>
      <c r="AB7" s="241"/>
      <c r="AC7" s="99"/>
      <c r="AD7" s="24"/>
      <c r="AF7" s="267"/>
      <c r="AG7" s="267"/>
      <c r="AH7" s="78"/>
      <c r="AI7" s="267"/>
      <c r="AJ7" s="78"/>
      <c r="AK7" s="267"/>
      <c r="AL7" s="79"/>
      <c r="AM7" s="80"/>
      <c r="AN7" s="323"/>
    </row>
    <row r="8" spans="2:40" ht="12.75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41"/>
      <c r="O8" s="241"/>
      <c r="P8" s="241"/>
      <c r="Q8" s="241"/>
      <c r="R8" s="241"/>
      <c r="S8" s="241"/>
      <c r="T8" s="241"/>
      <c r="U8" s="516" t="s">
        <v>91</v>
      </c>
      <c r="V8" s="517"/>
      <c r="W8" s="25">
        <v>10.618</v>
      </c>
      <c r="X8" s="25">
        <v>0</v>
      </c>
      <c r="Y8" s="463">
        <v>11.994999999999999</v>
      </c>
      <c r="Z8" s="79"/>
      <c r="AA8" s="229">
        <f t="shared" si="0"/>
        <v>-1.3769999999999989</v>
      </c>
      <c r="AB8" s="241"/>
      <c r="AC8" s="24"/>
      <c r="AD8" s="24"/>
      <c r="AF8" s="41"/>
      <c r="AG8" s="42"/>
      <c r="AH8" s="43"/>
      <c r="AI8" s="43"/>
      <c r="AJ8" s="43"/>
      <c r="AK8" s="43"/>
      <c r="AL8" s="43"/>
      <c r="AM8" s="43"/>
      <c r="AN8" s="43"/>
    </row>
    <row r="9" spans="2:40" ht="12.75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1"/>
      <c r="O9" s="241"/>
      <c r="P9" s="241"/>
      <c r="Q9" s="241"/>
      <c r="R9" s="241"/>
      <c r="S9" s="241"/>
      <c r="T9" s="241"/>
      <c r="U9" s="516" t="s">
        <v>93</v>
      </c>
      <c r="V9" s="517"/>
      <c r="W9" s="25">
        <v>10.462999999999999</v>
      </c>
      <c r="X9" s="25">
        <v>0</v>
      </c>
      <c r="Y9" s="463">
        <v>7.7489999999999997</v>
      </c>
      <c r="Z9" s="79"/>
      <c r="AA9" s="229">
        <f t="shared" si="0"/>
        <v>2.7139999999999995</v>
      </c>
      <c r="AB9" s="241"/>
      <c r="AC9" s="24"/>
      <c r="AD9" s="24"/>
      <c r="AF9" s="69"/>
      <c r="AG9" s="69"/>
      <c r="AH9" s="69"/>
      <c r="AI9" s="69"/>
      <c r="AJ9" s="69"/>
      <c r="AK9" s="69"/>
      <c r="AL9" s="68"/>
      <c r="AM9" s="69"/>
      <c r="AN9" s="44"/>
    </row>
    <row r="10" spans="2:40" ht="12.75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41"/>
      <c r="O10" s="241"/>
      <c r="P10" s="241"/>
      <c r="Q10" s="241"/>
      <c r="R10" s="241"/>
      <c r="S10" s="241"/>
      <c r="T10" s="241"/>
      <c r="U10" s="516" t="s">
        <v>92</v>
      </c>
      <c r="V10" s="517"/>
      <c r="W10" s="25">
        <v>14.791</v>
      </c>
      <c r="X10" s="25">
        <v>0</v>
      </c>
      <c r="Y10" s="462">
        <v>10.069000000000001</v>
      </c>
      <c r="Z10" s="341"/>
      <c r="AA10" s="229">
        <f t="shared" si="0"/>
        <v>4.7219999999999995</v>
      </c>
      <c r="AB10" s="241"/>
      <c r="AC10" s="24"/>
      <c r="AD10" s="24"/>
      <c r="AF10" s="69"/>
      <c r="AG10" s="69"/>
      <c r="AH10" s="69"/>
      <c r="AI10" s="69"/>
      <c r="AJ10" s="69"/>
      <c r="AK10" s="81"/>
      <c r="AL10" s="68"/>
      <c r="AM10" s="69"/>
      <c r="AN10" s="44"/>
    </row>
    <row r="11" spans="2:40" ht="12" customHeight="1" thickBot="1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41"/>
      <c r="O11" s="241"/>
      <c r="P11" s="241"/>
      <c r="Q11" s="241"/>
      <c r="R11" s="241"/>
      <c r="S11" s="241"/>
      <c r="T11" s="241"/>
      <c r="U11" s="518" t="s">
        <v>175</v>
      </c>
      <c r="V11" s="519"/>
      <c r="W11" s="464">
        <v>42.905999999999999</v>
      </c>
      <c r="X11" s="464">
        <v>0</v>
      </c>
      <c r="Y11" s="465">
        <v>53.473999999999997</v>
      </c>
      <c r="Z11" s="341"/>
      <c r="AA11" s="229">
        <f t="shared" si="0"/>
        <v>-10.567999999999998</v>
      </c>
      <c r="AB11" s="241"/>
      <c r="AC11" s="4"/>
      <c r="AF11" s="69"/>
      <c r="AG11" s="69"/>
      <c r="AH11" s="69"/>
      <c r="AI11" s="69"/>
      <c r="AJ11" s="69"/>
      <c r="AK11" s="81"/>
      <c r="AL11" s="68"/>
      <c r="AM11" s="81"/>
      <c r="AN11" s="44"/>
    </row>
    <row r="12" spans="2:40" ht="12.75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4"/>
      <c r="AF12" s="69"/>
      <c r="AG12" s="69"/>
      <c r="AH12" s="69"/>
      <c r="AI12" s="69"/>
      <c r="AJ12" s="69"/>
      <c r="AK12" s="69"/>
      <c r="AL12" s="68"/>
      <c r="AM12" s="69"/>
      <c r="AN12" s="44"/>
    </row>
    <row r="13" spans="2:40" ht="12.75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4"/>
      <c r="AF13" s="69"/>
      <c r="AG13" s="69"/>
      <c r="AH13" s="69"/>
      <c r="AI13" s="69"/>
      <c r="AJ13" s="69"/>
      <c r="AK13" s="69"/>
      <c r="AL13" s="68"/>
      <c r="AM13" s="69"/>
      <c r="AN13" s="44"/>
    </row>
    <row r="14" spans="2:40" ht="12.75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4"/>
      <c r="AF14" s="44"/>
      <c r="AG14" s="44"/>
      <c r="AH14" s="42"/>
      <c r="AI14" s="72"/>
      <c r="AJ14" s="42"/>
      <c r="AK14" s="42"/>
      <c r="AL14" s="68"/>
      <c r="AM14" s="44"/>
      <c r="AN14" s="24"/>
    </row>
    <row r="15" spans="2:40" ht="12.75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4"/>
      <c r="AF15" s="44"/>
      <c r="AG15" s="44"/>
      <c r="AH15" s="42"/>
      <c r="AI15" s="72"/>
      <c r="AJ15" s="42"/>
      <c r="AK15" s="42"/>
      <c r="AL15" s="68"/>
      <c r="AM15" s="44"/>
      <c r="AN15" s="24"/>
    </row>
    <row r="16" spans="2:40" ht="12.75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4"/>
      <c r="AF16" s="82"/>
      <c r="AG16" s="82"/>
      <c r="AH16" s="82"/>
      <c r="AI16" s="342"/>
      <c r="AJ16" s="82"/>
      <c r="AK16" s="83"/>
      <c r="AL16" s="84"/>
      <c r="AM16" s="85"/>
      <c r="AN16" s="85"/>
    </row>
    <row r="17" spans="2:40" ht="12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4"/>
      <c r="AF17" s="47"/>
      <c r="AG17" s="38"/>
      <c r="AH17" s="34"/>
      <c r="AI17" s="34"/>
      <c r="AJ17" s="34"/>
      <c r="AK17" s="34"/>
      <c r="AL17" s="86"/>
      <c r="AM17" s="34"/>
      <c r="AN17" s="34"/>
    </row>
    <row r="18" spans="2:40" ht="12.75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4"/>
      <c r="AF18" s="44"/>
      <c r="AG18" s="42"/>
      <c r="AH18" s="43"/>
      <c r="AI18" s="43"/>
      <c r="AJ18" s="43"/>
      <c r="AK18" s="43"/>
      <c r="AL18" s="87"/>
      <c r="AM18" s="43"/>
      <c r="AN18" s="43"/>
    </row>
    <row r="19" spans="2:40" ht="12.75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U19" s="4"/>
      <c r="V19" s="4"/>
      <c r="W19" s="4"/>
      <c r="X19" s="4"/>
      <c r="Y19" s="4"/>
      <c r="Z19" s="4"/>
      <c r="AA19" s="4"/>
      <c r="AB19" s="4"/>
      <c r="AC19" s="4"/>
      <c r="AF19" s="67"/>
      <c r="AG19" s="67"/>
      <c r="AH19" s="67"/>
      <c r="AI19" s="67"/>
      <c r="AJ19" s="67"/>
      <c r="AK19" s="67"/>
      <c r="AL19" s="66"/>
      <c r="AM19" s="67"/>
      <c r="AN19" s="43"/>
    </row>
    <row r="20" spans="2:40" ht="12.75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AF20" s="67"/>
      <c r="AG20" s="67"/>
      <c r="AH20" s="67"/>
      <c r="AI20" s="67"/>
      <c r="AJ20" s="67"/>
      <c r="AK20" s="88"/>
      <c r="AL20" s="66"/>
      <c r="AM20" s="67"/>
      <c r="AN20" s="43"/>
    </row>
    <row r="21" spans="2:40" ht="12.75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AF21" s="67"/>
      <c r="AG21" s="67"/>
      <c r="AH21" s="67"/>
      <c r="AI21" s="67"/>
      <c r="AJ21" s="67"/>
      <c r="AK21" s="88"/>
      <c r="AL21" s="66"/>
      <c r="AM21" s="88"/>
      <c r="AN21" s="43"/>
    </row>
    <row r="22" spans="2:40" ht="12.75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AF22" s="67"/>
      <c r="AG22" s="67"/>
      <c r="AH22" s="67"/>
      <c r="AI22" s="67"/>
      <c r="AJ22" s="67"/>
      <c r="AK22" s="67"/>
      <c r="AL22" s="66"/>
      <c r="AM22" s="67"/>
      <c r="AN22" s="43"/>
    </row>
    <row r="23" spans="2:40" ht="12.75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AF23" s="89"/>
      <c r="AG23" s="89"/>
      <c r="AH23" s="41"/>
      <c r="AI23" s="41"/>
      <c r="AJ23" s="89"/>
      <c r="AK23" s="41"/>
      <c r="AL23" s="66"/>
      <c r="AM23" s="41"/>
      <c r="AN23" s="41"/>
    </row>
    <row r="24" spans="2:40" ht="12.75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AF24" s="267"/>
      <c r="AG24" s="267"/>
      <c r="AH24" s="78"/>
      <c r="AI24" s="267"/>
      <c r="AJ24" s="78"/>
      <c r="AK24" s="267"/>
      <c r="AL24" s="79"/>
      <c r="AM24" s="80"/>
      <c r="AN24" s="40"/>
    </row>
    <row r="25" spans="2:40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40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2:40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2:40" x14ac:dyDescent="0.2">
      <c r="B28" s="163" t="s">
        <v>123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40" x14ac:dyDescent="0.2">
      <c r="B29" s="163" t="s">
        <v>152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40" x14ac:dyDescent="0.2">
      <c r="B30" s="480" t="s">
        <v>193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40" x14ac:dyDescent="0.2">
      <c r="B31" s="480" t="s">
        <v>189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40" x14ac:dyDescent="0.2">
      <c r="B32" s="215" t="s">
        <v>116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x14ac:dyDescent="0.2">
      <c r="B33" s="2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x14ac:dyDescent="0.2">
      <c r="B34" s="220"/>
    </row>
  </sheetData>
  <mergeCells count="16">
    <mergeCell ref="U11:V11"/>
    <mergeCell ref="AF4:AF5"/>
    <mergeCell ref="AG4:AG5"/>
    <mergeCell ref="U8:V8"/>
    <mergeCell ref="U9:V9"/>
    <mergeCell ref="U7:V7"/>
    <mergeCell ref="U5:V5"/>
    <mergeCell ref="U6:V6"/>
    <mergeCell ref="AC4:AC5"/>
    <mergeCell ref="AN4:AN5"/>
    <mergeCell ref="AH4:AH5"/>
    <mergeCell ref="AI4:AI5"/>
    <mergeCell ref="U10:V10"/>
    <mergeCell ref="AK4:AK5"/>
    <mergeCell ref="AL4:AL5"/>
    <mergeCell ref="AM4:AM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Y25"/>
  <sheetViews>
    <sheetView workbookViewId="0"/>
  </sheetViews>
  <sheetFormatPr defaultRowHeight="12" x14ac:dyDescent="0.2"/>
  <cols>
    <col min="1" max="16384" width="9.140625" style="1"/>
  </cols>
  <sheetData>
    <row r="2" spans="2:25" ht="15.75" x14ac:dyDescent="0.2">
      <c r="B2" s="167" t="s">
        <v>183</v>
      </c>
      <c r="U2" s="10"/>
      <c r="V2" s="11" t="s">
        <v>99</v>
      </c>
      <c r="W2" s="11" t="s">
        <v>97</v>
      </c>
      <c r="Y2" s="1" t="s">
        <v>69</v>
      </c>
    </row>
    <row r="3" spans="2:25" x14ac:dyDescent="0.2">
      <c r="U3" s="13" t="s">
        <v>57</v>
      </c>
      <c r="V3" s="4"/>
      <c r="W3" s="14"/>
    </row>
    <row r="4" spans="2:25" ht="24" x14ac:dyDescent="0.2">
      <c r="U4" s="235" t="s">
        <v>66</v>
      </c>
      <c r="V4" s="231">
        <v>5.6</v>
      </c>
      <c r="W4" s="236">
        <v>7.8339999999999996</v>
      </c>
      <c r="Y4" s="229">
        <f>V4-W4</f>
        <v>-2.234</v>
      </c>
    </row>
    <row r="5" spans="2:25" ht="36" x14ac:dyDescent="0.2">
      <c r="U5" s="235" t="s">
        <v>195</v>
      </c>
      <c r="V5" s="231">
        <v>2.6</v>
      </c>
      <c r="W5" s="236">
        <v>2.1110000000000002</v>
      </c>
      <c r="Y5" s="229">
        <f t="shared" ref="Y5:Y14" si="0">V5-W5</f>
        <v>0.48899999999999988</v>
      </c>
    </row>
    <row r="6" spans="2:25" ht="24" x14ac:dyDescent="0.2">
      <c r="U6" s="481" t="s">
        <v>64</v>
      </c>
      <c r="V6" s="482">
        <v>0.4</v>
      </c>
      <c r="W6" s="237">
        <v>0.28499999999999998</v>
      </c>
      <c r="Y6" s="229">
        <f t="shared" si="0"/>
        <v>0.11500000000000005</v>
      </c>
    </row>
    <row r="7" spans="2:25" x14ac:dyDescent="0.2">
      <c r="U7" s="232" t="s">
        <v>60</v>
      </c>
      <c r="V7" s="231">
        <v>2</v>
      </c>
      <c r="W7" s="236">
        <v>2.2010000000000001</v>
      </c>
      <c r="Y7" s="229">
        <f t="shared" si="0"/>
        <v>-0.20100000000000007</v>
      </c>
    </row>
    <row r="8" spans="2:25" ht="24" x14ac:dyDescent="0.2">
      <c r="U8" s="235" t="s">
        <v>63</v>
      </c>
      <c r="V8" s="231">
        <v>4.7</v>
      </c>
      <c r="W8" s="236">
        <v>2.5329999999999999</v>
      </c>
      <c r="Y8" s="229">
        <f t="shared" si="0"/>
        <v>2.1670000000000003</v>
      </c>
    </row>
    <row r="9" spans="2:25" x14ac:dyDescent="0.2">
      <c r="U9" s="232" t="s">
        <v>62</v>
      </c>
      <c r="V9" s="233">
        <v>5.9</v>
      </c>
      <c r="W9" s="236">
        <v>6.4160000000000004</v>
      </c>
      <c r="Y9" s="229">
        <f t="shared" si="0"/>
        <v>-0.51600000000000001</v>
      </c>
    </row>
    <row r="10" spans="2:25" ht="24" x14ac:dyDescent="0.2">
      <c r="U10" s="235" t="s">
        <v>58</v>
      </c>
      <c r="V10" s="231">
        <v>9.1999999999999993</v>
      </c>
      <c r="W10" s="236">
        <v>8.8940000000000001</v>
      </c>
      <c r="Y10" s="229">
        <f t="shared" si="0"/>
        <v>0.30599999999999916</v>
      </c>
    </row>
    <row r="11" spans="2:25" x14ac:dyDescent="0.2">
      <c r="U11" s="235" t="s">
        <v>59</v>
      </c>
      <c r="V11" s="231">
        <v>10.6</v>
      </c>
      <c r="W11" s="236">
        <v>8.5609999999999999</v>
      </c>
      <c r="Y11" s="229">
        <f t="shared" si="0"/>
        <v>2.0389999999999997</v>
      </c>
    </row>
    <row r="12" spans="2:25" ht="36" x14ac:dyDescent="0.2">
      <c r="U12" s="235" t="s">
        <v>163</v>
      </c>
      <c r="V12" s="231">
        <v>16.399999999999999</v>
      </c>
      <c r="W12" s="236">
        <v>17.853000000000002</v>
      </c>
      <c r="Y12" s="230">
        <f t="shared" si="0"/>
        <v>-1.453000000000003</v>
      </c>
    </row>
    <row r="13" spans="2:25" ht="60" x14ac:dyDescent="0.2">
      <c r="U13" s="235" t="s">
        <v>194</v>
      </c>
      <c r="V13" s="231">
        <v>30.1</v>
      </c>
      <c r="W13" s="236">
        <v>26.065999999999999</v>
      </c>
      <c r="Y13" s="229">
        <f t="shared" si="0"/>
        <v>4.0340000000000025</v>
      </c>
    </row>
    <row r="14" spans="2:25" ht="24" x14ac:dyDescent="0.2">
      <c r="U14" s="238" t="s">
        <v>67</v>
      </c>
      <c r="V14" s="234">
        <v>91.8</v>
      </c>
      <c r="W14" s="239">
        <v>88.941000000000003</v>
      </c>
      <c r="Y14" s="229">
        <f t="shared" si="0"/>
        <v>2.8589999999999947</v>
      </c>
    </row>
    <row r="17" spans="2:2" x14ac:dyDescent="0.2">
      <c r="B17" s="215" t="s">
        <v>114</v>
      </c>
    </row>
    <row r="18" spans="2:2" x14ac:dyDescent="0.2">
      <c r="B18" s="215" t="s">
        <v>156</v>
      </c>
    </row>
    <row r="19" spans="2:2" x14ac:dyDescent="0.2">
      <c r="B19" s="215" t="s">
        <v>116</v>
      </c>
    </row>
    <row r="25" spans="2:2" x14ac:dyDescent="0.2">
      <c r="B25" s="215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W55"/>
  <sheetViews>
    <sheetView workbookViewId="0"/>
  </sheetViews>
  <sheetFormatPr defaultRowHeight="12" x14ac:dyDescent="0.2"/>
  <cols>
    <col min="1" max="1" width="9.140625" style="1"/>
    <col min="2" max="2" width="26.5703125" style="1" customWidth="1"/>
    <col min="3" max="3" width="11.42578125" style="1" customWidth="1"/>
    <col min="4" max="4" width="16.140625" style="1" customWidth="1"/>
    <col min="5" max="5" width="9.140625" style="1" customWidth="1"/>
    <col min="6" max="6" width="12.140625" style="1" customWidth="1"/>
    <col min="7" max="7" width="9.140625" style="1"/>
    <col min="8" max="8" width="3.28515625" style="1" customWidth="1"/>
    <col min="9" max="9" width="11.42578125" style="1" customWidth="1"/>
    <col min="10" max="10" width="16.140625" style="1" customWidth="1"/>
    <col min="11" max="11" width="9.140625" style="17"/>
    <col min="12" max="12" width="12.140625" style="1" customWidth="1"/>
    <col min="13" max="16384" width="9.140625" style="1"/>
  </cols>
  <sheetData>
    <row r="1" spans="1:23" ht="14.25" customHeight="1" x14ac:dyDescent="0.2">
      <c r="A1" s="354"/>
      <c r="B1" s="354"/>
      <c r="I1" s="17"/>
      <c r="J1" s="17"/>
      <c r="L1" s="17"/>
      <c r="M1" s="17"/>
    </row>
    <row r="2" spans="1:23" ht="14.25" customHeight="1" x14ac:dyDescent="0.25">
      <c r="B2" s="343" t="s">
        <v>176</v>
      </c>
      <c r="I2" s="17"/>
      <c r="J2" s="17"/>
      <c r="L2" s="17"/>
      <c r="M2" s="17"/>
    </row>
    <row r="3" spans="1:23" ht="14.25" customHeight="1" x14ac:dyDescent="0.2">
      <c r="B3" s="132"/>
      <c r="C3" s="133"/>
      <c r="D3" s="133"/>
      <c r="E3" s="133"/>
      <c r="F3" s="133"/>
      <c r="G3" s="133"/>
      <c r="H3" s="133"/>
      <c r="I3" s="26"/>
      <c r="J3" s="17"/>
      <c r="L3" s="17"/>
      <c r="M3" s="17"/>
    </row>
    <row r="4" spans="1:23" ht="14.25" customHeight="1" x14ac:dyDescent="0.2">
      <c r="B4" s="130" t="s">
        <v>75</v>
      </c>
      <c r="C4" s="131"/>
      <c r="D4" s="131"/>
      <c r="E4" s="131"/>
      <c r="F4" s="134"/>
      <c r="G4" s="134"/>
      <c r="H4" s="134"/>
      <c r="I4" s="26"/>
      <c r="J4" s="17"/>
      <c r="L4" s="158"/>
      <c r="M4" s="158"/>
      <c r="N4" s="133"/>
      <c r="O4" s="133"/>
      <c r="P4" s="133"/>
      <c r="Q4" s="133"/>
      <c r="R4" s="133"/>
      <c r="S4" s="133"/>
      <c r="T4" s="133"/>
      <c r="U4" s="133"/>
    </row>
    <row r="5" spans="1:23" ht="14.25" customHeight="1" x14ac:dyDescent="0.2">
      <c r="B5" s="105"/>
      <c r="C5" s="524" t="s">
        <v>98</v>
      </c>
      <c r="D5" s="524"/>
      <c r="E5" s="524"/>
      <c r="F5" s="524"/>
      <c r="G5" s="525"/>
      <c r="H5" s="417"/>
      <c r="I5" s="526" t="s">
        <v>99</v>
      </c>
      <c r="J5" s="527"/>
      <c r="K5" s="527"/>
      <c r="L5" s="527"/>
      <c r="M5" s="527"/>
      <c r="N5" s="183"/>
      <c r="O5" s="133"/>
      <c r="P5" s="133"/>
      <c r="Q5" s="133"/>
      <c r="R5" s="133"/>
      <c r="S5" s="133"/>
      <c r="T5" s="133"/>
      <c r="U5" s="133"/>
    </row>
    <row r="6" spans="1:23" ht="42.75" customHeight="1" x14ac:dyDescent="0.2">
      <c r="B6" s="485"/>
      <c r="C6" s="107" t="s">
        <v>17</v>
      </c>
      <c r="D6" s="107" t="s">
        <v>122</v>
      </c>
      <c r="E6" s="418" t="s">
        <v>8</v>
      </c>
      <c r="F6" s="107" t="s">
        <v>125</v>
      </c>
      <c r="G6" s="415" t="s">
        <v>0</v>
      </c>
      <c r="H6" s="108"/>
      <c r="I6" s="145" t="s">
        <v>17</v>
      </c>
      <c r="J6" s="145" t="s">
        <v>122</v>
      </c>
      <c r="K6" s="419" t="s">
        <v>8</v>
      </c>
      <c r="L6" s="145" t="s">
        <v>125</v>
      </c>
      <c r="M6" s="146" t="s">
        <v>0</v>
      </c>
      <c r="N6" s="165"/>
      <c r="O6" s="165"/>
      <c r="P6" s="165"/>
      <c r="Q6" s="4"/>
      <c r="R6" s="528"/>
      <c r="S6" s="528"/>
      <c r="T6" s="528"/>
      <c r="U6" s="528"/>
    </row>
    <row r="7" spans="1:23" ht="14.25" customHeight="1" x14ac:dyDescent="0.2">
      <c r="B7" s="109"/>
      <c r="C7" s="109"/>
      <c r="D7" s="109"/>
      <c r="E7" s="110"/>
      <c r="F7" s="111" t="s">
        <v>106</v>
      </c>
      <c r="G7" s="110"/>
      <c r="H7" s="421"/>
      <c r="I7" s="37"/>
      <c r="J7" s="37"/>
      <c r="K7" s="147"/>
      <c r="L7" s="38" t="s">
        <v>106</v>
      </c>
      <c r="M7" s="147"/>
      <c r="N7" s="127"/>
      <c r="O7" s="128"/>
      <c r="P7" s="129"/>
      <c r="Q7" s="4"/>
      <c r="R7" s="127"/>
      <c r="S7" s="127"/>
      <c r="T7" s="128"/>
      <c r="U7" s="129"/>
    </row>
    <row r="8" spans="1:23" ht="14.25" customHeight="1" x14ac:dyDescent="0.2">
      <c r="B8" s="112" t="s">
        <v>11</v>
      </c>
      <c r="C8" s="115"/>
      <c r="D8" s="115"/>
      <c r="E8" s="3"/>
      <c r="F8" s="261"/>
      <c r="G8" s="261"/>
      <c r="H8" s="115"/>
      <c r="I8" s="43"/>
      <c r="J8" s="43"/>
      <c r="K8" s="42"/>
      <c r="L8" s="248"/>
      <c r="M8" s="248"/>
      <c r="N8" s="184"/>
      <c r="O8" s="44"/>
      <c r="P8" s="184"/>
    </row>
    <row r="9" spans="1:23" ht="14.25" customHeight="1" x14ac:dyDescent="0.2">
      <c r="B9" s="115" t="s">
        <v>76</v>
      </c>
      <c r="C9" s="44">
        <v>3208.8310000000001</v>
      </c>
      <c r="D9" s="44">
        <v>11425.1</v>
      </c>
      <c r="E9" s="42" t="s">
        <v>20</v>
      </c>
      <c r="F9" s="44">
        <v>14639.225</v>
      </c>
      <c r="G9" s="42">
        <v>4132</v>
      </c>
      <c r="H9" s="116"/>
      <c r="I9" s="44">
        <v>1606.7929999999999</v>
      </c>
      <c r="J9" s="44">
        <v>12608.83</v>
      </c>
      <c r="K9" s="44">
        <v>121.127</v>
      </c>
      <c r="L9" s="44">
        <v>14336.75</v>
      </c>
      <c r="M9" s="44">
        <v>8280</v>
      </c>
      <c r="N9" s="184"/>
      <c r="O9" s="44"/>
      <c r="P9" s="184"/>
      <c r="R9" s="174"/>
      <c r="S9" s="174"/>
      <c r="T9" s="174"/>
      <c r="U9" s="174"/>
      <c r="V9" s="174"/>
      <c r="W9" s="174"/>
    </row>
    <row r="10" spans="1:23" ht="14.25" customHeight="1" x14ac:dyDescent="0.2">
      <c r="B10" s="115" t="s">
        <v>77</v>
      </c>
      <c r="C10" s="44">
        <v>673.471</v>
      </c>
      <c r="D10" s="44">
        <v>1299.1569999999999</v>
      </c>
      <c r="E10" s="42" t="s">
        <v>20</v>
      </c>
      <c r="F10" s="44">
        <v>1977.279</v>
      </c>
      <c r="G10" s="42">
        <v>1020</v>
      </c>
      <c r="H10" s="116"/>
      <c r="I10" s="44">
        <v>565.09199999999998</v>
      </c>
      <c r="J10" s="44">
        <v>3302.9110000000001</v>
      </c>
      <c r="K10" s="44">
        <v>88.088999999999999</v>
      </c>
      <c r="L10" s="44">
        <v>3956.0920000000001</v>
      </c>
      <c r="M10" s="44">
        <v>2103</v>
      </c>
      <c r="N10" s="184"/>
      <c r="O10" s="289"/>
      <c r="P10" s="184"/>
      <c r="R10" s="174"/>
      <c r="S10" s="174"/>
      <c r="T10" s="174"/>
      <c r="U10" s="174"/>
      <c r="V10" s="174"/>
    </row>
    <row r="11" spans="1:23" ht="14.25" customHeight="1" x14ac:dyDescent="0.2">
      <c r="B11" s="115" t="s">
        <v>6</v>
      </c>
      <c r="C11" s="45">
        <v>737.75199999999995</v>
      </c>
      <c r="D11" s="44">
        <v>1836.3869999999999</v>
      </c>
      <c r="E11" s="44" t="s">
        <v>20</v>
      </c>
      <c r="F11" s="44">
        <v>2575.3519999999999</v>
      </c>
      <c r="G11" s="42">
        <v>1831</v>
      </c>
      <c r="H11" s="117"/>
      <c r="I11" s="45">
        <v>167.381</v>
      </c>
      <c r="J11" s="44">
        <v>1498.43</v>
      </c>
      <c r="K11" s="44">
        <v>18.303999999999998</v>
      </c>
      <c r="L11" s="44">
        <v>1684.115</v>
      </c>
      <c r="M11" s="44">
        <v>1523</v>
      </c>
      <c r="N11" s="184"/>
      <c r="O11" s="289"/>
      <c r="P11" s="184"/>
      <c r="R11" s="174"/>
      <c r="S11" s="174"/>
      <c r="T11" s="174"/>
      <c r="U11" s="174"/>
      <c r="V11" s="174"/>
      <c r="W11" s="174"/>
    </row>
    <row r="12" spans="1:23" ht="14.25" customHeight="1" x14ac:dyDescent="0.2">
      <c r="B12" s="115" t="s">
        <v>12</v>
      </c>
      <c r="C12" s="45">
        <v>233.67099999999999</v>
      </c>
      <c r="D12" s="44">
        <v>1173.45</v>
      </c>
      <c r="E12" s="44" t="s">
        <v>20</v>
      </c>
      <c r="F12" s="44">
        <v>1408.251</v>
      </c>
      <c r="G12" s="42">
        <v>1225</v>
      </c>
      <c r="H12" s="117"/>
      <c r="I12" s="45">
        <v>135.11600000000001</v>
      </c>
      <c r="J12" s="44">
        <v>1845.8230000000001</v>
      </c>
      <c r="K12" s="44">
        <v>18.937000000000001</v>
      </c>
      <c r="L12" s="44">
        <v>1999.876</v>
      </c>
      <c r="M12" s="44">
        <v>1746</v>
      </c>
      <c r="N12" s="184"/>
      <c r="O12" s="249"/>
      <c r="P12" s="241"/>
      <c r="Q12" s="17"/>
      <c r="R12" s="174"/>
      <c r="S12" s="174"/>
      <c r="T12" s="174"/>
      <c r="U12" s="174"/>
      <c r="V12" s="174"/>
      <c r="W12" s="174"/>
    </row>
    <row r="13" spans="1:23" ht="14.25" customHeight="1" x14ac:dyDescent="0.2">
      <c r="B13" s="43"/>
      <c r="C13" s="248"/>
      <c r="D13" s="248"/>
      <c r="E13" s="248"/>
      <c r="F13" s="248"/>
      <c r="G13" s="42"/>
      <c r="H13" s="117"/>
      <c r="I13" s="248"/>
      <c r="J13" s="248"/>
      <c r="K13" s="248"/>
      <c r="L13" s="248"/>
      <c r="M13" s="44"/>
      <c r="N13" s="184"/>
      <c r="O13" s="44"/>
      <c r="P13" s="241"/>
      <c r="Q13" s="17"/>
      <c r="R13" s="174"/>
      <c r="S13" s="174"/>
      <c r="T13" s="174"/>
      <c r="U13" s="174"/>
      <c r="V13" s="174"/>
    </row>
    <row r="14" spans="1:23" ht="14.25" customHeight="1" x14ac:dyDescent="0.2">
      <c r="B14" s="40" t="s">
        <v>121</v>
      </c>
      <c r="C14" s="45"/>
      <c r="D14" s="44"/>
      <c r="E14" s="44"/>
      <c r="F14" s="44"/>
      <c r="G14" s="42"/>
      <c r="H14" s="117"/>
      <c r="I14" s="45"/>
      <c r="J14" s="44"/>
      <c r="K14" s="44"/>
      <c r="L14" s="44"/>
      <c r="M14" s="44"/>
      <c r="N14" s="184"/>
      <c r="O14" s="85"/>
      <c r="P14" s="241"/>
      <c r="Q14" s="17"/>
    </row>
    <row r="15" spans="1:23" ht="14.25" customHeight="1" x14ac:dyDescent="0.2">
      <c r="B15" s="115" t="s">
        <v>27</v>
      </c>
      <c r="C15" s="45"/>
      <c r="D15" s="44"/>
      <c r="E15" s="44"/>
      <c r="F15" s="44"/>
      <c r="G15" s="42"/>
      <c r="H15" s="117"/>
      <c r="I15" s="45">
        <v>410.31400000000002</v>
      </c>
      <c r="J15" s="44">
        <v>4461.6139999999996</v>
      </c>
      <c r="K15" s="44">
        <v>42.085000000000001</v>
      </c>
      <c r="L15" s="44">
        <v>4914.0129999999999</v>
      </c>
      <c r="M15" s="44">
        <v>2821</v>
      </c>
      <c r="N15" s="184"/>
      <c r="O15" s="37"/>
      <c r="P15" s="241"/>
      <c r="Q15" s="17"/>
    </row>
    <row r="16" spans="1:23" ht="14.25" customHeight="1" x14ac:dyDescent="0.2">
      <c r="B16" s="115" t="s">
        <v>19</v>
      </c>
      <c r="C16" s="45"/>
      <c r="D16" s="44"/>
      <c r="E16" s="44"/>
      <c r="F16" s="44"/>
      <c r="G16" s="42"/>
      <c r="H16" s="117"/>
      <c r="I16" s="45">
        <v>714.67200000000003</v>
      </c>
      <c r="J16" s="44">
        <v>5848.5780000000004</v>
      </c>
      <c r="K16" s="44">
        <v>55.055</v>
      </c>
      <c r="L16" s="44">
        <v>6618.3050000000003</v>
      </c>
      <c r="M16" s="44">
        <v>4302</v>
      </c>
      <c r="N16" s="184"/>
      <c r="O16" s="42"/>
      <c r="P16" s="241"/>
      <c r="Q16" s="17"/>
    </row>
    <row r="17" spans="2:21" ht="14.25" customHeight="1" x14ac:dyDescent="0.2">
      <c r="B17" s="115" t="s">
        <v>28</v>
      </c>
      <c r="C17" s="45"/>
      <c r="D17" s="44"/>
      <c r="E17" s="44"/>
      <c r="F17" s="44"/>
      <c r="G17" s="42"/>
      <c r="H17" s="117"/>
      <c r="I17" s="45">
        <v>756.12699999999995</v>
      </c>
      <c r="J17" s="44">
        <v>5147.9859999999999</v>
      </c>
      <c r="K17" s="44">
        <v>66.885999999999996</v>
      </c>
      <c r="L17" s="44">
        <v>5970.9989999999998</v>
      </c>
      <c r="M17" s="44">
        <v>3904</v>
      </c>
      <c r="N17" s="184"/>
      <c r="O17" s="138"/>
      <c r="P17" s="241"/>
      <c r="Q17" s="17"/>
    </row>
    <row r="18" spans="2:21" ht="14.25" customHeight="1" x14ac:dyDescent="0.2">
      <c r="B18" s="115" t="s">
        <v>126</v>
      </c>
      <c r="C18" s="45"/>
      <c r="D18" s="44"/>
      <c r="E18" s="44"/>
      <c r="F18" s="44"/>
      <c r="G18" s="42"/>
      <c r="H18" s="117"/>
      <c r="I18" s="45">
        <v>446.12700000000001</v>
      </c>
      <c r="J18" s="44">
        <v>2921.1550000000002</v>
      </c>
      <c r="K18" s="44">
        <v>56.137999999999998</v>
      </c>
      <c r="L18" s="44">
        <v>3423.42</v>
      </c>
      <c r="M18" s="44">
        <v>2118</v>
      </c>
      <c r="N18" s="184"/>
      <c r="O18" s="138"/>
      <c r="P18" s="241"/>
      <c r="Q18" s="17"/>
    </row>
    <row r="19" spans="2:21" ht="14.25" customHeight="1" x14ac:dyDescent="0.2">
      <c r="B19" s="115" t="s">
        <v>29</v>
      </c>
      <c r="C19" s="45"/>
      <c r="D19" s="44"/>
      <c r="E19" s="44"/>
      <c r="F19" s="44"/>
      <c r="G19" s="42"/>
      <c r="H19" s="117"/>
      <c r="I19" s="45">
        <v>115.02500000000001</v>
      </c>
      <c r="J19" s="44">
        <v>720.06200000000001</v>
      </c>
      <c r="K19" s="44">
        <v>13.865</v>
      </c>
      <c r="L19" s="44">
        <v>848.952</v>
      </c>
      <c r="M19" s="44">
        <v>398</v>
      </c>
      <c r="O19" s="290"/>
      <c r="P19" s="241"/>
      <c r="Q19" s="17"/>
    </row>
    <row r="20" spans="2:21" ht="14.25" customHeight="1" x14ac:dyDescent="0.2">
      <c r="B20" s="43" t="s">
        <v>30</v>
      </c>
      <c r="C20" s="61"/>
      <c r="D20" s="44"/>
      <c r="E20" s="44"/>
      <c r="F20" s="44"/>
      <c r="G20" s="42"/>
      <c r="H20" s="117"/>
      <c r="I20" s="61">
        <v>32.116999999999997</v>
      </c>
      <c r="J20" s="44">
        <v>156.59800000000001</v>
      </c>
      <c r="K20" s="44">
        <v>12.427</v>
      </c>
      <c r="L20" s="44">
        <v>201.142</v>
      </c>
      <c r="M20" s="44">
        <v>109</v>
      </c>
      <c r="O20" s="290"/>
      <c r="P20" s="241"/>
      <c r="Q20" s="17"/>
    </row>
    <row r="21" spans="2:21" ht="14.25" customHeight="1" x14ac:dyDescent="0.2">
      <c r="B21" s="115"/>
      <c r="C21" s="45"/>
      <c r="D21" s="44"/>
      <c r="E21" s="44"/>
      <c r="F21" s="44"/>
      <c r="G21" s="42"/>
      <c r="H21" s="117"/>
      <c r="I21" s="45"/>
      <c r="J21" s="44"/>
      <c r="K21" s="44"/>
      <c r="L21" s="44"/>
      <c r="M21" s="44"/>
      <c r="N21" s="184"/>
      <c r="O21" s="249"/>
      <c r="P21" s="241"/>
      <c r="Q21" s="17"/>
    </row>
    <row r="22" spans="2:21" ht="14.25" customHeight="1" x14ac:dyDescent="0.2">
      <c r="B22" s="112" t="s">
        <v>121</v>
      </c>
      <c r="C22" s="45"/>
      <c r="D22" s="44"/>
      <c r="E22" s="44"/>
      <c r="F22" s="44"/>
      <c r="G22" s="42"/>
      <c r="H22" s="117"/>
      <c r="I22" s="45"/>
      <c r="J22" s="44"/>
      <c r="K22" s="44"/>
      <c r="L22" s="44"/>
      <c r="M22" s="44"/>
      <c r="N22" s="184"/>
      <c r="O22" s="291"/>
      <c r="P22" s="241"/>
      <c r="Q22" s="17"/>
    </row>
    <row r="23" spans="2:21" ht="14.25" customHeight="1" x14ac:dyDescent="0.2">
      <c r="B23" s="115" t="s">
        <v>14</v>
      </c>
      <c r="C23" s="45">
        <v>3631.9870000000001</v>
      </c>
      <c r="D23" s="44">
        <v>13135.998</v>
      </c>
      <c r="E23" s="44">
        <v>12.288</v>
      </c>
      <c r="F23" s="44">
        <v>16780.273000000001</v>
      </c>
      <c r="G23" s="42">
        <v>6297</v>
      </c>
      <c r="H23" s="117"/>
      <c r="I23" s="45">
        <v>1881.1130000000001</v>
      </c>
      <c r="J23" s="44">
        <v>15458.178</v>
      </c>
      <c r="K23" s="44">
        <v>164.02600000000001</v>
      </c>
      <c r="L23" s="44">
        <v>17503.316999999999</v>
      </c>
      <c r="M23" s="44">
        <v>11027</v>
      </c>
      <c r="N23" s="184"/>
      <c r="O23" s="224"/>
      <c r="P23" s="241"/>
      <c r="Q23" s="17"/>
    </row>
    <row r="24" spans="2:21" ht="14.25" customHeight="1" x14ac:dyDescent="0.2">
      <c r="B24" s="115" t="s">
        <v>15</v>
      </c>
      <c r="C24" s="45">
        <v>1191.528</v>
      </c>
      <c r="D24" s="44">
        <v>2519.1579999999999</v>
      </c>
      <c r="E24" s="44" t="s">
        <v>20</v>
      </c>
      <c r="F24" s="44">
        <v>3710.6860000000001</v>
      </c>
      <c r="G24" s="42">
        <v>1884</v>
      </c>
      <c r="H24" s="117"/>
      <c r="I24" s="45">
        <v>561.15200000000004</v>
      </c>
      <c r="J24" s="44">
        <v>3641.2179999999998</v>
      </c>
      <c r="K24" s="44">
        <v>70.003</v>
      </c>
      <c r="L24" s="44">
        <v>4272.3729999999996</v>
      </c>
      <c r="M24" s="44">
        <v>2516</v>
      </c>
      <c r="N24" s="184"/>
      <c r="O24" s="224"/>
      <c r="P24" s="184"/>
    </row>
    <row r="25" spans="2:21" ht="14.25" customHeight="1" x14ac:dyDescent="0.2">
      <c r="B25" s="115" t="s">
        <v>30</v>
      </c>
      <c r="C25" s="254">
        <v>30.21</v>
      </c>
      <c r="D25" s="42">
        <v>78.938000000000002</v>
      </c>
      <c r="E25" s="44" t="s">
        <v>20</v>
      </c>
      <c r="F25" s="42">
        <v>109.148</v>
      </c>
      <c r="G25" s="42">
        <v>27</v>
      </c>
      <c r="H25" s="117"/>
      <c r="I25" s="61">
        <v>32.116999999999997</v>
      </c>
      <c r="J25" s="44">
        <v>156.59800000000001</v>
      </c>
      <c r="K25" s="44">
        <v>12.427</v>
      </c>
      <c r="L25" s="44">
        <v>201.142</v>
      </c>
      <c r="M25" s="44">
        <v>109</v>
      </c>
      <c r="N25" s="184"/>
      <c r="O25" s="184"/>
      <c r="P25" s="184"/>
    </row>
    <row r="26" spans="2:21" ht="14.25" customHeight="1" x14ac:dyDescent="0.2">
      <c r="B26" s="115"/>
      <c r="C26" s="45"/>
      <c r="D26" s="44"/>
      <c r="E26" s="44"/>
      <c r="F26" s="248"/>
      <c r="G26" s="157"/>
      <c r="H26" s="117"/>
      <c r="I26" s="141"/>
      <c r="J26" s="44"/>
      <c r="K26" s="44"/>
      <c r="L26" s="249"/>
      <c r="M26" s="262"/>
      <c r="N26" s="184"/>
      <c r="O26" s="184"/>
      <c r="P26" s="184"/>
    </row>
    <row r="27" spans="2:21" ht="14.25" customHeight="1" x14ac:dyDescent="0.2">
      <c r="B27" s="118" t="s">
        <v>75</v>
      </c>
      <c r="C27" s="46">
        <v>4853.7250000000004</v>
      </c>
      <c r="D27" s="76">
        <v>15734.093999999999</v>
      </c>
      <c r="E27" s="46">
        <v>12.288</v>
      </c>
      <c r="F27" s="46">
        <v>20600.107</v>
      </c>
      <c r="G27" s="135">
        <v>8208</v>
      </c>
      <c r="H27" s="119"/>
      <c r="I27" s="46">
        <v>2474.3820000000001</v>
      </c>
      <c r="J27" s="76">
        <v>19255.993999999999</v>
      </c>
      <c r="K27" s="46">
        <v>246.45699999999999</v>
      </c>
      <c r="L27" s="46">
        <v>21976.832999999999</v>
      </c>
      <c r="M27" s="135">
        <v>13652</v>
      </c>
      <c r="N27" s="184"/>
      <c r="O27" s="184"/>
      <c r="P27" s="184"/>
      <c r="Q27" s="174"/>
      <c r="R27" s="174"/>
      <c r="S27" s="174"/>
      <c r="T27" s="174"/>
      <c r="U27" s="174"/>
    </row>
    <row r="28" spans="2:21" ht="14.25" customHeight="1" x14ac:dyDescent="0.2">
      <c r="B28" s="109"/>
      <c r="C28" s="110"/>
      <c r="D28" s="122"/>
      <c r="E28" s="110"/>
      <c r="F28" s="111" t="s">
        <v>1</v>
      </c>
      <c r="G28" s="110"/>
      <c r="H28" s="109"/>
      <c r="I28" s="110"/>
      <c r="J28" s="122"/>
      <c r="K28" s="147"/>
      <c r="L28" s="111" t="s">
        <v>1</v>
      </c>
      <c r="M28" s="184"/>
      <c r="N28" s="184"/>
      <c r="O28" s="184"/>
      <c r="P28" s="184"/>
      <c r="Q28" s="174"/>
      <c r="R28" s="174"/>
      <c r="S28" s="174"/>
      <c r="T28" s="174"/>
      <c r="U28" s="174"/>
    </row>
    <row r="29" spans="2:21" ht="14.25" customHeight="1" x14ac:dyDescent="0.2">
      <c r="B29" s="112" t="s">
        <v>11</v>
      </c>
      <c r="C29" s="113"/>
      <c r="D29" s="113"/>
      <c r="E29" s="3"/>
      <c r="F29" s="114"/>
      <c r="G29" s="114"/>
      <c r="H29" s="113"/>
      <c r="I29" s="113"/>
      <c r="J29" s="113"/>
      <c r="K29" s="42"/>
      <c r="L29" s="114"/>
      <c r="Q29" s="174"/>
      <c r="R29" s="174"/>
      <c r="S29" s="174"/>
      <c r="T29" s="174"/>
      <c r="U29" s="174"/>
    </row>
    <row r="30" spans="2:21" ht="14.25" customHeight="1" x14ac:dyDescent="0.2">
      <c r="B30" s="115" t="s">
        <v>76</v>
      </c>
      <c r="C30" s="138">
        <v>21.919</v>
      </c>
      <c r="D30" s="138">
        <v>78.043999999999997</v>
      </c>
      <c r="E30" s="140" t="s">
        <v>20</v>
      </c>
      <c r="F30" s="138">
        <v>100</v>
      </c>
      <c r="G30" s="116"/>
      <c r="H30" s="116"/>
      <c r="I30" s="138">
        <v>11.208</v>
      </c>
      <c r="J30" s="138">
        <v>87.947999999999993</v>
      </c>
      <c r="K30" s="138">
        <v>0.84499999999999997</v>
      </c>
      <c r="L30" s="123">
        <v>100</v>
      </c>
      <c r="Q30" s="174"/>
      <c r="R30" s="174"/>
      <c r="S30" s="174"/>
      <c r="T30" s="174"/>
      <c r="U30" s="174"/>
    </row>
    <row r="31" spans="2:21" ht="14.25" customHeight="1" x14ac:dyDescent="0.2">
      <c r="B31" s="115" t="s">
        <v>77</v>
      </c>
      <c r="C31" s="138">
        <v>34.06</v>
      </c>
      <c r="D31" s="138">
        <v>65.703999999999994</v>
      </c>
      <c r="E31" s="140" t="s">
        <v>20</v>
      </c>
      <c r="F31" s="138">
        <v>100</v>
      </c>
      <c r="G31" s="116"/>
      <c r="H31" s="116"/>
      <c r="I31" s="138">
        <v>14.284000000000001</v>
      </c>
      <c r="J31" s="138">
        <v>83.489000000000004</v>
      </c>
      <c r="K31" s="138">
        <v>2.2269999999999999</v>
      </c>
      <c r="L31" s="123">
        <v>100</v>
      </c>
      <c r="Q31" s="174"/>
      <c r="R31" s="174"/>
      <c r="S31" s="174"/>
      <c r="T31" s="174"/>
      <c r="U31" s="174"/>
    </row>
    <row r="32" spans="2:21" ht="14.25" customHeight="1" x14ac:dyDescent="0.2">
      <c r="B32" s="115" t="s">
        <v>6</v>
      </c>
      <c r="C32" s="139">
        <v>28.646999999999998</v>
      </c>
      <c r="D32" s="138">
        <v>71.305999999999997</v>
      </c>
      <c r="E32" s="138" t="s">
        <v>20</v>
      </c>
      <c r="F32" s="138">
        <v>100</v>
      </c>
      <c r="G32" s="116"/>
      <c r="H32" s="117"/>
      <c r="I32" s="139">
        <v>9.9390000000000001</v>
      </c>
      <c r="J32" s="138">
        <v>88.974000000000004</v>
      </c>
      <c r="K32" s="138">
        <v>1.087</v>
      </c>
      <c r="L32" s="123">
        <v>100</v>
      </c>
      <c r="Q32" s="174"/>
      <c r="R32" s="174"/>
      <c r="S32" s="174"/>
      <c r="T32" s="174"/>
      <c r="U32" s="174"/>
    </row>
    <row r="33" spans="2:21" ht="14.25" customHeight="1" x14ac:dyDescent="0.2">
      <c r="B33" s="115" t="s">
        <v>12</v>
      </c>
      <c r="C33" s="139">
        <v>16.593</v>
      </c>
      <c r="D33" s="138">
        <v>83.326999999999998</v>
      </c>
      <c r="E33" s="138" t="s">
        <v>20</v>
      </c>
      <c r="F33" s="138">
        <v>100</v>
      </c>
      <c r="G33" s="116"/>
      <c r="H33" s="117"/>
      <c r="I33" s="139">
        <v>6.7560000000000002</v>
      </c>
      <c r="J33" s="138">
        <v>92.296999999999997</v>
      </c>
      <c r="K33" s="138">
        <v>0.94699999999999995</v>
      </c>
      <c r="L33" s="123">
        <v>100</v>
      </c>
      <c r="Q33" s="174"/>
      <c r="R33" s="174"/>
      <c r="S33" s="174"/>
      <c r="T33" s="174"/>
      <c r="U33" s="174"/>
    </row>
    <row r="34" spans="2:21" s="17" customFormat="1" ht="14.25" customHeight="1" x14ac:dyDescent="0.2">
      <c r="B34" s="43"/>
      <c r="C34" s="248"/>
      <c r="D34" s="248"/>
      <c r="E34" s="248"/>
      <c r="F34" s="44"/>
      <c r="G34" s="44"/>
      <c r="H34" s="141"/>
      <c r="I34" s="248"/>
      <c r="J34" s="248"/>
      <c r="K34" s="248"/>
      <c r="L34" s="44"/>
      <c r="Q34" s="174"/>
      <c r="R34" s="174"/>
      <c r="S34" s="174"/>
      <c r="T34" s="174"/>
      <c r="U34" s="174"/>
    </row>
    <row r="35" spans="2:21" s="17" customFormat="1" ht="14.25" customHeight="1" x14ac:dyDescent="0.2">
      <c r="B35" s="40" t="s">
        <v>121</v>
      </c>
      <c r="C35" s="45"/>
      <c r="D35" s="44"/>
      <c r="E35" s="44"/>
      <c r="F35" s="44"/>
      <c r="G35" s="44"/>
      <c r="H35" s="141"/>
      <c r="I35" s="45"/>
      <c r="J35" s="44"/>
      <c r="K35" s="44"/>
      <c r="L35" s="44"/>
      <c r="Q35" s="174"/>
      <c r="R35" s="174"/>
      <c r="S35" s="174"/>
      <c r="T35" s="174"/>
      <c r="U35" s="174"/>
    </row>
    <row r="36" spans="2:21" ht="14.25" customHeight="1" x14ac:dyDescent="0.2">
      <c r="B36" s="115" t="s">
        <v>27</v>
      </c>
      <c r="C36" s="139"/>
      <c r="D36" s="138"/>
      <c r="E36" s="138"/>
      <c r="F36" s="138">
        <v>100</v>
      </c>
      <c r="G36" s="116"/>
      <c r="H36" s="117"/>
      <c r="I36" s="139">
        <v>8.35</v>
      </c>
      <c r="J36" s="138">
        <v>90.793999999999997</v>
      </c>
      <c r="K36" s="138">
        <v>0.85599999999999998</v>
      </c>
      <c r="L36" s="123">
        <v>100</v>
      </c>
      <c r="Q36" s="174"/>
      <c r="R36" s="174"/>
      <c r="S36" s="174"/>
      <c r="T36" s="174"/>
      <c r="U36" s="174"/>
    </row>
    <row r="37" spans="2:21" ht="14.25" customHeight="1" x14ac:dyDescent="0.2">
      <c r="B37" s="115" t="s">
        <v>19</v>
      </c>
      <c r="C37" s="139"/>
      <c r="D37" s="138"/>
      <c r="E37" s="140"/>
      <c r="F37" s="138">
        <v>100</v>
      </c>
      <c r="G37" s="116"/>
      <c r="H37" s="117"/>
      <c r="I37" s="139">
        <v>10.798</v>
      </c>
      <c r="J37" s="138">
        <v>88.37</v>
      </c>
      <c r="K37" s="138">
        <v>0.83199999999999996</v>
      </c>
      <c r="L37" s="123">
        <v>100</v>
      </c>
      <c r="Q37" s="174"/>
      <c r="R37" s="174"/>
      <c r="S37" s="174"/>
      <c r="T37" s="174"/>
      <c r="U37" s="174"/>
    </row>
    <row r="38" spans="2:21" ht="14.25" customHeight="1" x14ac:dyDescent="0.2">
      <c r="B38" s="115" t="s">
        <v>28</v>
      </c>
      <c r="C38" s="139"/>
      <c r="D38" s="138"/>
      <c r="E38" s="140"/>
      <c r="F38" s="138">
        <v>100</v>
      </c>
      <c r="G38" s="116"/>
      <c r="H38" s="117"/>
      <c r="I38" s="139">
        <v>12.663</v>
      </c>
      <c r="J38" s="138">
        <v>86.215999999999994</v>
      </c>
      <c r="K38" s="138">
        <v>1.1200000000000001</v>
      </c>
      <c r="L38" s="123">
        <v>100</v>
      </c>
      <c r="Q38" s="174"/>
      <c r="R38" s="174"/>
      <c r="S38" s="174"/>
      <c r="T38" s="174"/>
      <c r="U38" s="174"/>
    </row>
    <row r="39" spans="2:21" ht="14.25" customHeight="1" x14ac:dyDescent="0.2">
      <c r="B39" s="115" t="s">
        <v>126</v>
      </c>
      <c r="C39" s="139"/>
      <c r="D39" s="138"/>
      <c r="E39" s="42"/>
      <c r="F39" s="138">
        <v>100</v>
      </c>
      <c r="G39" s="116"/>
      <c r="H39" s="117"/>
      <c r="I39" s="139">
        <v>13.032</v>
      </c>
      <c r="J39" s="138">
        <v>85.328999999999994</v>
      </c>
      <c r="K39" s="138">
        <v>1.64</v>
      </c>
      <c r="L39" s="123">
        <v>100</v>
      </c>
    </row>
    <row r="40" spans="2:21" ht="14.25" customHeight="1" x14ac:dyDescent="0.2">
      <c r="B40" s="115" t="s">
        <v>29</v>
      </c>
      <c r="C40" s="139"/>
      <c r="D40" s="138"/>
      <c r="E40" s="138"/>
      <c r="F40" s="138">
        <v>100</v>
      </c>
      <c r="G40" s="116"/>
      <c r="H40" s="117"/>
      <c r="I40" s="139">
        <v>13.548999999999999</v>
      </c>
      <c r="J40" s="138">
        <v>84.817999999999998</v>
      </c>
      <c r="K40" s="251">
        <v>1.633</v>
      </c>
      <c r="L40" s="123">
        <v>100</v>
      </c>
    </row>
    <row r="41" spans="2:21" ht="14.25" customHeight="1" x14ac:dyDescent="0.2">
      <c r="B41" s="115" t="s">
        <v>30</v>
      </c>
      <c r="C41" s="142"/>
      <c r="D41" s="138"/>
      <c r="E41" s="138"/>
      <c r="F41" s="138">
        <v>100</v>
      </c>
      <c r="G41" s="116"/>
      <c r="H41" s="117"/>
      <c r="I41" s="142">
        <v>15.967000000000001</v>
      </c>
      <c r="J41" s="138">
        <v>77.853999999999999</v>
      </c>
      <c r="K41" s="138">
        <v>6.1779999999999999</v>
      </c>
      <c r="L41" s="138">
        <v>100</v>
      </c>
    </row>
    <row r="42" spans="2:21" ht="14.25" customHeight="1" x14ac:dyDescent="0.2">
      <c r="B42" s="115"/>
      <c r="C42" s="139"/>
      <c r="D42" s="138"/>
      <c r="E42" s="140"/>
      <c r="F42" s="138"/>
      <c r="G42" s="116"/>
      <c r="H42" s="117"/>
      <c r="I42" s="139"/>
      <c r="J42" s="138"/>
      <c r="K42" s="138"/>
      <c r="L42" s="138"/>
    </row>
    <row r="43" spans="2:21" ht="14.25" customHeight="1" x14ac:dyDescent="0.2">
      <c r="B43" s="112" t="s">
        <v>121</v>
      </c>
      <c r="C43" s="139"/>
      <c r="D43" s="138"/>
      <c r="E43" s="138"/>
      <c r="F43" s="138"/>
      <c r="G43" s="116"/>
      <c r="H43" s="117"/>
      <c r="I43" s="139"/>
      <c r="J43" s="138"/>
      <c r="K43" s="138"/>
      <c r="L43" s="138"/>
    </row>
    <row r="44" spans="2:21" ht="14.25" customHeight="1" x14ac:dyDescent="0.2">
      <c r="B44" s="115" t="s">
        <v>14</v>
      </c>
      <c r="C44" s="139">
        <v>21.643999999999998</v>
      </c>
      <c r="D44" s="138">
        <v>78.281999999999996</v>
      </c>
      <c r="E44" s="138">
        <v>0.06</v>
      </c>
      <c r="F44" s="138">
        <v>100</v>
      </c>
      <c r="G44" s="116"/>
      <c r="H44" s="117"/>
      <c r="I44" s="139">
        <v>10.747</v>
      </c>
      <c r="J44" s="138">
        <v>88.316000000000003</v>
      </c>
      <c r="K44" s="138">
        <v>0.93700000000000006</v>
      </c>
      <c r="L44" s="123">
        <v>100</v>
      </c>
    </row>
    <row r="45" spans="2:21" ht="14.25" customHeight="1" x14ac:dyDescent="0.2">
      <c r="B45" s="115" t="s">
        <v>15</v>
      </c>
      <c r="C45" s="139">
        <v>32.110999999999997</v>
      </c>
      <c r="D45" s="138">
        <v>67.888999999999996</v>
      </c>
      <c r="E45" s="138" t="s">
        <v>20</v>
      </c>
      <c r="F45" s="138">
        <v>100</v>
      </c>
      <c r="G45" s="116"/>
      <c r="H45" s="117"/>
      <c r="I45" s="139">
        <v>13.134</v>
      </c>
      <c r="J45" s="138">
        <v>85.227000000000004</v>
      </c>
      <c r="K45" s="138">
        <v>1.639</v>
      </c>
      <c r="L45" s="123">
        <v>100</v>
      </c>
    </row>
    <row r="46" spans="2:21" ht="14.25" customHeight="1" x14ac:dyDescent="0.2">
      <c r="B46" s="115" t="s">
        <v>30</v>
      </c>
      <c r="C46" s="142">
        <v>27.678000000000001</v>
      </c>
      <c r="D46" s="140">
        <v>72.321984827940042</v>
      </c>
      <c r="E46" s="140" t="s">
        <v>20</v>
      </c>
      <c r="F46" s="138">
        <v>100</v>
      </c>
      <c r="G46" s="116"/>
      <c r="H46" s="117"/>
      <c r="I46" s="142">
        <v>15.967000000000001</v>
      </c>
      <c r="J46" s="292">
        <v>77.853999999999999</v>
      </c>
      <c r="K46" s="138">
        <v>6.1779999999999999</v>
      </c>
      <c r="L46" s="123">
        <v>100</v>
      </c>
    </row>
    <row r="47" spans="2:21" ht="14.25" customHeight="1" x14ac:dyDescent="0.2">
      <c r="B47" s="115"/>
      <c r="C47" s="45"/>
      <c r="D47" s="44"/>
      <c r="E47" s="44"/>
      <c r="F47" s="248"/>
      <c r="G47" s="261"/>
      <c r="H47" s="117"/>
      <c r="I47" s="45"/>
      <c r="J47" s="44"/>
      <c r="K47" s="44"/>
      <c r="L47" s="261"/>
    </row>
    <row r="48" spans="2:21" ht="14.25" customHeight="1" x14ac:dyDescent="0.2">
      <c r="B48" s="118" t="s">
        <v>75</v>
      </c>
      <c r="C48" s="136">
        <v>23.562000000000001</v>
      </c>
      <c r="D48" s="263">
        <v>76.379000000000005</v>
      </c>
      <c r="E48" s="137">
        <v>0.06</v>
      </c>
      <c r="F48" s="137">
        <v>100</v>
      </c>
      <c r="G48" s="120"/>
      <c r="H48" s="119"/>
      <c r="I48" s="136">
        <v>11.259</v>
      </c>
      <c r="J48" s="137">
        <v>87.62</v>
      </c>
      <c r="K48" s="137">
        <v>1.121</v>
      </c>
      <c r="L48" s="124">
        <v>100</v>
      </c>
    </row>
    <row r="49" spans="2:12" ht="12.75" customHeight="1" x14ac:dyDescent="0.2">
      <c r="B49" s="150" t="s">
        <v>152</v>
      </c>
      <c r="C49" s="424"/>
      <c r="D49" s="425"/>
      <c r="E49" s="291"/>
      <c r="F49" s="291"/>
      <c r="G49" s="466"/>
      <c r="H49" s="121"/>
      <c r="I49" s="424"/>
      <c r="J49" s="291"/>
      <c r="K49" s="291"/>
      <c r="L49" s="467"/>
    </row>
    <row r="50" spans="2:12" ht="12.75" customHeight="1" x14ac:dyDescent="0.2">
      <c r="B50" s="483" t="s">
        <v>197</v>
      </c>
    </row>
    <row r="51" spans="2:12" ht="12.75" customHeight="1" x14ac:dyDescent="0.2">
      <c r="B51" s="483" t="s">
        <v>198</v>
      </c>
    </row>
    <row r="52" spans="2:12" ht="12.75" customHeight="1" x14ac:dyDescent="0.2">
      <c r="B52" s="483" t="s">
        <v>196</v>
      </c>
    </row>
    <row r="53" spans="2:12" ht="12.75" customHeight="1" x14ac:dyDescent="0.2">
      <c r="B53" s="484" t="s">
        <v>21</v>
      </c>
      <c r="C53" s="50"/>
      <c r="D53" s="50"/>
      <c r="E53" s="50"/>
    </row>
    <row r="54" spans="2:12" ht="12.75" customHeight="1" x14ac:dyDescent="0.2">
      <c r="B54" s="51" t="s">
        <v>199</v>
      </c>
      <c r="C54" s="17"/>
      <c r="D54" s="17"/>
      <c r="E54" s="17"/>
      <c r="F54" s="126"/>
      <c r="G54" s="126"/>
      <c r="H54" s="126"/>
      <c r="I54" s="126"/>
    </row>
    <row r="55" spans="2:12" ht="12.75" customHeight="1" x14ac:dyDescent="0.2">
      <c r="B55" s="51" t="s">
        <v>115</v>
      </c>
      <c r="C55" s="17"/>
      <c r="D55" s="17"/>
      <c r="E55" s="17"/>
    </row>
  </sheetData>
  <mergeCells count="3">
    <mergeCell ref="C5:G5"/>
    <mergeCell ref="I5:M5"/>
    <mergeCell ref="R6:U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X58"/>
  <sheetViews>
    <sheetView workbookViewId="0"/>
  </sheetViews>
  <sheetFormatPr defaultRowHeight="12" x14ac:dyDescent="0.2"/>
  <cols>
    <col min="1" max="1" width="9.140625" style="1"/>
    <col min="2" max="2" width="43.5703125" style="1" customWidth="1"/>
    <col min="3" max="5" width="9.140625" style="1"/>
    <col min="6" max="6" width="11.42578125" style="1" customWidth="1"/>
    <col min="7" max="7" width="9.140625" style="1"/>
    <col min="8" max="8" width="3.28515625" style="1" customWidth="1"/>
    <col min="9" max="11" width="9.140625" style="1"/>
    <col min="12" max="12" width="12.28515625" style="1" customWidth="1"/>
    <col min="13" max="16384" width="9.140625" style="1"/>
  </cols>
  <sheetData>
    <row r="1" spans="1:13" ht="14.25" customHeight="1" x14ac:dyDescent="0.2">
      <c r="A1" s="354"/>
    </row>
    <row r="2" spans="1:13" ht="14.25" customHeight="1" x14ac:dyDescent="0.25">
      <c r="B2" s="343" t="s">
        <v>177</v>
      </c>
    </row>
    <row r="3" spans="1:13" ht="14.25" customHeight="1" x14ac:dyDescent="0.2">
      <c r="B3" s="243"/>
      <c r="C3" s="133"/>
      <c r="D3" s="133"/>
      <c r="E3" s="133"/>
      <c r="F3" s="133"/>
      <c r="G3" s="133"/>
      <c r="H3" s="133"/>
      <c r="I3" s="104"/>
    </row>
    <row r="4" spans="1:13" ht="14.25" customHeight="1" x14ac:dyDescent="0.2">
      <c r="B4" s="130" t="s">
        <v>75</v>
      </c>
      <c r="C4" s="131"/>
      <c r="D4" s="131"/>
      <c r="E4" s="131"/>
      <c r="F4" s="134"/>
      <c r="G4" s="134"/>
      <c r="H4" s="134"/>
      <c r="I4" s="106"/>
    </row>
    <row r="5" spans="1:13" ht="14.25" customHeight="1" x14ac:dyDescent="0.2">
      <c r="B5" s="105"/>
      <c r="C5" s="524" t="s">
        <v>98</v>
      </c>
      <c r="D5" s="524"/>
      <c r="E5" s="524"/>
      <c r="F5" s="524"/>
      <c r="G5" s="106"/>
      <c r="H5" s="422"/>
      <c r="I5" s="524" t="s">
        <v>99</v>
      </c>
      <c r="J5" s="524"/>
      <c r="K5" s="524"/>
      <c r="L5" s="524"/>
      <c r="M5" s="420"/>
    </row>
    <row r="6" spans="1:13" ht="71.25" customHeight="1" x14ac:dyDescent="0.2">
      <c r="B6" s="485"/>
      <c r="C6" s="107" t="s">
        <v>17</v>
      </c>
      <c r="D6" s="107" t="s">
        <v>122</v>
      </c>
      <c r="E6" s="418" t="s">
        <v>8</v>
      </c>
      <c r="F6" s="107" t="s">
        <v>125</v>
      </c>
      <c r="G6" s="415" t="s">
        <v>0</v>
      </c>
      <c r="H6" s="423"/>
      <c r="I6" s="107" t="s">
        <v>17</v>
      </c>
      <c r="J6" s="107" t="s">
        <v>122</v>
      </c>
      <c r="K6" s="418" t="s">
        <v>8</v>
      </c>
      <c r="L6" s="107" t="s">
        <v>125</v>
      </c>
      <c r="M6" s="415" t="s">
        <v>0</v>
      </c>
    </row>
    <row r="7" spans="1:13" ht="14.25" customHeight="1" x14ac:dyDescent="0.2">
      <c r="B7" s="109"/>
      <c r="C7" s="109"/>
      <c r="D7" s="109"/>
      <c r="E7" s="110"/>
      <c r="F7" s="111" t="s">
        <v>106</v>
      </c>
      <c r="G7" s="110"/>
      <c r="H7" s="109"/>
      <c r="I7" s="109"/>
      <c r="J7" s="109"/>
      <c r="K7" s="110"/>
      <c r="L7" s="111" t="s">
        <v>106</v>
      </c>
      <c r="M7" s="110"/>
    </row>
    <row r="8" spans="1:13" ht="14.25" customHeight="1" x14ac:dyDescent="0.2">
      <c r="B8" s="112" t="s">
        <v>95</v>
      </c>
      <c r="C8" s="33"/>
      <c r="D8" s="113"/>
      <c r="E8" s="3"/>
      <c r="F8" s="114"/>
      <c r="G8" s="114"/>
      <c r="H8" s="113"/>
      <c r="I8" s="113"/>
      <c r="J8" s="113"/>
      <c r="K8" s="42"/>
      <c r="L8" s="114"/>
      <c r="M8" s="114"/>
    </row>
    <row r="9" spans="1:13" ht="14.25" customHeight="1" x14ac:dyDescent="0.2">
      <c r="B9" s="115" t="s">
        <v>39</v>
      </c>
      <c r="C9" s="71">
        <v>869.64400000000001</v>
      </c>
      <c r="D9" s="71">
        <v>2849.7310000000002</v>
      </c>
      <c r="E9" s="44" t="s">
        <v>20</v>
      </c>
      <c r="F9" s="71">
        <v>3721.701</v>
      </c>
      <c r="G9" s="42">
        <v>1310</v>
      </c>
      <c r="H9" s="116"/>
      <c r="I9" s="71">
        <v>412.02800000000002</v>
      </c>
      <c r="J9" s="71">
        <v>3561.0940000000001</v>
      </c>
      <c r="K9" s="44">
        <v>44.841000000000001</v>
      </c>
      <c r="L9" s="71">
        <v>4017.9630000000002</v>
      </c>
      <c r="M9" s="42">
        <v>2317</v>
      </c>
    </row>
    <row r="10" spans="1:13" ht="14.25" customHeight="1" x14ac:dyDescent="0.2">
      <c r="B10" s="115" t="s">
        <v>40</v>
      </c>
      <c r="C10" s="71">
        <v>666.91099999999994</v>
      </c>
      <c r="D10" s="71">
        <v>2570.48</v>
      </c>
      <c r="E10" s="42" t="s">
        <v>20</v>
      </c>
      <c r="F10" s="71">
        <v>3237.3910000000001</v>
      </c>
      <c r="G10" s="42">
        <v>1131</v>
      </c>
      <c r="H10" s="116"/>
      <c r="I10" s="71">
        <v>412.09800000000001</v>
      </c>
      <c r="J10" s="71">
        <v>3365.49</v>
      </c>
      <c r="K10" s="44">
        <v>24.943000000000001</v>
      </c>
      <c r="L10" s="71">
        <v>3802.5309999999999</v>
      </c>
      <c r="M10" s="42">
        <v>2391</v>
      </c>
    </row>
    <row r="11" spans="1:13" ht="14.25" customHeight="1" x14ac:dyDescent="0.2">
      <c r="B11" s="115" t="s">
        <v>41</v>
      </c>
      <c r="C11" s="148">
        <v>836.98199999999997</v>
      </c>
      <c r="D11" s="71">
        <v>4157.5410000000002</v>
      </c>
      <c r="E11" s="44" t="s">
        <v>20</v>
      </c>
      <c r="F11" s="71">
        <v>5002.1419999999998</v>
      </c>
      <c r="G11" s="42">
        <v>1827</v>
      </c>
      <c r="H11" s="117"/>
      <c r="I11" s="148">
        <v>356.16500000000002</v>
      </c>
      <c r="J11" s="71">
        <v>4186.3029999999999</v>
      </c>
      <c r="K11" s="44">
        <v>36.113</v>
      </c>
      <c r="L11" s="71">
        <v>4578.5810000000001</v>
      </c>
      <c r="M11" s="42">
        <v>2878</v>
      </c>
    </row>
    <row r="12" spans="1:13" ht="14.25" customHeight="1" x14ac:dyDescent="0.2">
      <c r="B12" s="115" t="s">
        <v>42</v>
      </c>
      <c r="C12" s="148">
        <v>396.85599999999999</v>
      </c>
      <c r="D12" s="71">
        <v>1171.5260000000001</v>
      </c>
      <c r="E12" s="44" t="s">
        <v>20</v>
      </c>
      <c r="F12" s="71">
        <v>1569.5119999999999</v>
      </c>
      <c r="G12" s="42">
        <v>879</v>
      </c>
      <c r="H12" s="117"/>
      <c r="I12" s="148">
        <v>182.809</v>
      </c>
      <c r="J12" s="71">
        <v>1335.9069999999999</v>
      </c>
      <c r="K12" s="44">
        <v>19.614999999999998</v>
      </c>
      <c r="L12" s="71">
        <v>1538.3309999999999</v>
      </c>
      <c r="M12" s="42">
        <v>1152</v>
      </c>
    </row>
    <row r="13" spans="1:13" ht="14.25" customHeight="1" x14ac:dyDescent="0.2">
      <c r="B13" s="115" t="s">
        <v>100</v>
      </c>
      <c r="C13" s="148">
        <v>444.197</v>
      </c>
      <c r="D13" s="71">
        <v>1033.836</v>
      </c>
      <c r="E13" s="44" t="s">
        <v>20</v>
      </c>
      <c r="F13" s="71">
        <v>1478.0329999999999</v>
      </c>
      <c r="G13" s="42">
        <v>645</v>
      </c>
      <c r="H13" s="117"/>
      <c r="I13" s="148">
        <v>239.851</v>
      </c>
      <c r="J13" s="155">
        <v>1556.9290000000001</v>
      </c>
      <c r="K13" s="44">
        <v>24.393999999999998</v>
      </c>
      <c r="L13" s="71">
        <v>1821.174</v>
      </c>
      <c r="M13" s="42">
        <v>1044</v>
      </c>
    </row>
    <row r="14" spans="1:13" ht="14.25" customHeight="1" x14ac:dyDescent="0.2">
      <c r="B14" s="115" t="s">
        <v>44</v>
      </c>
      <c r="C14" s="148">
        <v>941.80799999999999</v>
      </c>
      <c r="D14" s="71">
        <v>1743.5029999999999</v>
      </c>
      <c r="E14" s="44" t="s">
        <v>20</v>
      </c>
      <c r="F14" s="71">
        <v>2685.3110000000001</v>
      </c>
      <c r="G14" s="42">
        <v>1092</v>
      </c>
      <c r="H14" s="117"/>
      <c r="I14" s="148">
        <v>474.10300000000001</v>
      </c>
      <c r="J14" s="71">
        <v>2324.598</v>
      </c>
      <c r="K14" s="44">
        <v>54.953000000000003</v>
      </c>
      <c r="L14" s="71">
        <v>2853.654</v>
      </c>
      <c r="M14" s="42">
        <v>1680</v>
      </c>
    </row>
    <row r="15" spans="1:13" ht="14.25" customHeight="1" x14ac:dyDescent="0.2">
      <c r="B15" s="43" t="s">
        <v>45</v>
      </c>
      <c r="C15" s="155">
        <v>697.327</v>
      </c>
      <c r="D15" s="153">
        <v>2207.4769999999999</v>
      </c>
      <c r="E15" s="260" t="s">
        <v>20</v>
      </c>
      <c r="F15" s="154">
        <v>2906.0169999999998</v>
      </c>
      <c r="G15" s="42">
        <v>1324</v>
      </c>
      <c r="H15" s="117"/>
      <c r="I15" s="155">
        <v>397.32900000000001</v>
      </c>
      <c r="J15" s="71">
        <v>2925.672</v>
      </c>
      <c r="K15" s="252">
        <v>41.598999999999997</v>
      </c>
      <c r="L15" s="155">
        <v>3364.6</v>
      </c>
      <c r="M15" s="42">
        <v>2190</v>
      </c>
    </row>
    <row r="16" spans="1:13" ht="14.25" customHeight="1" x14ac:dyDescent="0.2">
      <c r="B16" s="43"/>
      <c r="C16" s="248"/>
      <c r="D16" s="248"/>
      <c r="E16" s="248"/>
      <c r="F16" s="248"/>
      <c r="G16" s="42"/>
      <c r="H16" s="117"/>
      <c r="I16" s="248"/>
      <c r="J16" s="138"/>
      <c r="K16" s="248"/>
      <c r="L16" s="248"/>
      <c r="M16" s="42"/>
    </row>
    <row r="17" spans="2:24" ht="14.25" customHeight="1" x14ac:dyDescent="0.2">
      <c r="B17" s="40" t="s">
        <v>128</v>
      </c>
      <c r="C17" s="45"/>
      <c r="D17" s="44"/>
      <c r="E17" s="44"/>
      <c r="F17" s="248"/>
      <c r="G17" s="248"/>
      <c r="H17" s="117"/>
      <c r="I17" s="45"/>
      <c r="J17" s="44"/>
      <c r="K17" s="44"/>
      <c r="L17" s="44"/>
      <c r="M17" s="264"/>
    </row>
    <row r="18" spans="2:24" ht="14.25" customHeight="1" x14ac:dyDescent="0.2">
      <c r="B18" s="115" t="s">
        <v>129</v>
      </c>
      <c r="C18" s="156">
        <v>185.77099999999999</v>
      </c>
      <c r="D18" s="71">
        <v>472.11399999999998</v>
      </c>
      <c r="E18" s="44" t="s">
        <v>20</v>
      </c>
      <c r="F18" s="44">
        <v>659.01499999999999</v>
      </c>
      <c r="G18" s="42">
        <v>375</v>
      </c>
      <c r="H18" s="117"/>
      <c r="I18" s="45">
        <v>114.982</v>
      </c>
      <c r="J18" s="44">
        <v>709.827</v>
      </c>
      <c r="K18" s="44">
        <v>31.896999999999998</v>
      </c>
      <c r="L18" s="44">
        <v>856.70600000000002</v>
      </c>
      <c r="M18" s="42">
        <v>476</v>
      </c>
      <c r="Q18" s="208"/>
      <c r="R18" s="208"/>
      <c r="S18" s="208"/>
      <c r="T18" s="208"/>
      <c r="U18" s="208"/>
      <c r="V18" s="208"/>
      <c r="W18" s="208"/>
      <c r="X18" s="208"/>
    </row>
    <row r="19" spans="2:24" ht="14.25" customHeight="1" x14ac:dyDescent="0.2">
      <c r="B19" s="115" t="s">
        <v>130</v>
      </c>
      <c r="C19" s="156">
        <v>754.43200000000002</v>
      </c>
      <c r="D19" s="71">
        <v>2476.5819999999999</v>
      </c>
      <c r="E19" s="44" t="s">
        <v>20</v>
      </c>
      <c r="F19" s="44">
        <v>3233.982</v>
      </c>
      <c r="G19" s="42">
        <v>1375</v>
      </c>
      <c r="H19" s="117"/>
      <c r="I19" s="45">
        <v>374.96800000000002</v>
      </c>
      <c r="J19" s="44">
        <v>2780.1779999999999</v>
      </c>
      <c r="K19" s="44">
        <v>44.512999999999998</v>
      </c>
      <c r="L19" s="44">
        <v>3199.6590000000001</v>
      </c>
      <c r="M19" s="42">
        <v>1865</v>
      </c>
      <c r="Q19" s="208"/>
      <c r="R19" s="208"/>
    </row>
    <row r="20" spans="2:24" ht="14.25" customHeight="1" x14ac:dyDescent="0.2">
      <c r="B20" s="115" t="s">
        <v>131</v>
      </c>
      <c r="C20" s="156">
        <v>995.18</v>
      </c>
      <c r="D20" s="71">
        <v>3507.7159999999999</v>
      </c>
      <c r="E20" s="44" t="s">
        <v>20</v>
      </c>
      <c r="F20" s="44">
        <v>4508.1530000000002</v>
      </c>
      <c r="G20" s="42">
        <v>1731</v>
      </c>
      <c r="H20" s="117"/>
      <c r="I20" s="45">
        <v>415.63900000000001</v>
      </c>
      <c r="J20" s="44">
        <v>3613.0030000000002</v>
      </c>
      <c r="K20" s="44">
        <v>36.048999999999999</v>
      </c>
      <c r="L20" s="44">
        <v>4064.6909999999998</v>
      </c>
      <c r="M20" s="42">
        <v>2506</v>
      </c>
      <c r="Q20" s="208"/>
      <c r="R20" s="208"/>
      <c r="S20" s="208"/>
      <c r="T20" s="208"/>
      <c r="U20" s="208"/>
      <c r="V20" s="208"/>
      <c r="W20" s="208"/>
      <c r="X20" s="208"/>
    </row>
    <row r="21" spans="2:24" ht="14.25" customHeight="1" x14ac:dyDescent="0.2">
      <c r="B21" s="115" t="s">
        <v>132</v>
      </c>
      <c r="C21" s="156">
        <v>895.65099999999995</v>
      </c>
      <c r="D21" s="71">
        <v>2780.7730000000001</v>
      </c>
      <c r="E21" s="44" t="s">
        <v>20</v>
      </c>
      <c r="F21" s="44">
        <v>3678.1439999999998</v>
      </c>
      <c r="G21" s="42">
        <v>1380</v>
      </c>
      <c r="H21" s="117"/>
      <c r="I21" s="45">
        <v>464.55200000000002</v>
      </c>
      <c r="J21" s="44">
        <v>3780.9</v>
      </c>
      <c r="K21" s="44">
        <v>39.53</v>
      </c>
      <c r="L21" s="44">
        <v>4284.982</v>
      </c>
      <c r="M21" s="42">
        <v>2655</v>
      </c>
      <c r="Q21" s="208"/>
      <c r="R21" s="208"/>
      <c r="S21" s="208"/>
      <c r="T21" s="208"/>
      <c r="U21" s="208"/>
      <c r="V21" s="208"/>
      <c r="W21" s="208"/>
      <c r="X21" s="208"/>
    </row>
    <row r="22" spans="2:24" ht="14.25" customHeight="1" x14ac:dyDescent="0.2">
      <c r="B22" s="115" t="s">
        <v>142</v>
      </c>
      <c r="C22" s="156">
        <v>907.92600000000004</v>
      </c>
      <c r="D22" s="71">
        <v>2486.3719999999998</v>
      </c>
      <c r="E22" s="44" t="s">
        <v>20</v>
      </c>
      <c r="F22" s="44">
        <v>3394.2979999999998</v>
      </c>
      <c r="G22" s="42">
        <v>1238</v>
      </c>
      <c r="H22" s="117"/>
      <c r="I22" s="45">
        <v>440.63799999999998</v>
      </c>
      <c r="J22" s="44">
        <v>3135.2359999999999</v>
      </c>
      <c r="K22" s="44">
        <v>39.204999999999998</v>
      </c>
      <c r="L22" s="44">
        <v>3615.0790000000002</v>
      </c>
      <c r="M22" s="42">
        <v>2430</v>
      </c>
      <c r="Q22" s="208"/>
      <c r="R22" s="208"/>
    </row>
    <row r="23" spans="2:24" ht="14.25" customHeight="1" x14ac:dyDescent="0.2">
      <c r="B23" s="115" t="s">
        <v>133</v>
      </c>
      <c r="C23" s="156">
        <v>1114.7650000000001</v>
      </c>
      <c r="D23" s="71">
        <v>4010.5369999999998</v>
      </c>
      <c r="E23" s="44" t="s">
        <v>20</v>
      </c>
      <c r="F23" s="44">
        <v>5126.5150000000003</v>
      </c>
      <c r="G23" s="42">
        <v>2109</v>
      </c>
      <c r="H23" s="117"/>
      <c r="I23" s="45">
        <v>663.60400000000004</v>
      </c>
      <c r="J23" s="44">
        <v>5236.8509999999997</v>
      </c>
      <c r="K23" s="44">
        <v>55.262</v>
      </c>
      <c r="L23" s="44">
        <v>5955.7169999999996</v>
      </c>
      <c r="M23" s="42">
        <v>3720</v>
      </c>
      <c r="Q23" s="208"/>
      <c r="R23" s="208"/>
      <c r="S23" s="208"/>
      <c r="T23" s="208"/>
      <c r="U23" s="208"/>
      <c r="V23" s="208"/>
      <c r="W23" s="208"/>
      <c r="X23" s="208"/>
    </row>
    <row r="24" spans="2:24" ht="14.25" customHeight="1" x14ac:dyDescent="0.2">
      <c r="B24" s="115"/>
      <c r="C24" s="156"/>
      <c r="D24" s="71"/>
      <c r="E24" s="71"/>
      <c r="F24" s="44"/>
      <c r="G24" s="42"/>
      <c r="H24" s="117"/>
      <c r="I24" s="45"/>
      <c r="J24" s="44"/>
      <c r="K24" s="44"/>
      <c r="L24" s="44"/>
      <c r="M24" s="42"/>
      <c r="Q24" s="208"/>
      <c r="R24" s="208"/>
      <c r="S24" s="208"/>
      <c r="T24" s="208"/>
      <c r="U24" s="208"/>
      <c r="V24" s="208"/>
      <c r="W24" s="208"/>
      <c r="X24" s="208"/>
    </row>
    <row r="25" spans="2:24" ht="14.25" customHeight="1" x14ac:dyDescent="0.2">
      <c r="B25" s="112" t="s">
        <v>134</v>
      </c>
      <c r="C25" s="139"/>
      <c r="D25" s="138"/>
      <c r="E25" s="44"/>
      <c r="F25" s="44"/>
      <c r="G25" s="42"/>
      <c r="H25" s="117"/>
      <c r="I25" s="45"/>
      <c r="J25" s="44"/>
      <c r="K25" s="44"/>
      <c r="L25" s="44"/>
      <c r="M25" s="42"/>
      <c r="Q25" s="208"/>
      <c r="R25" s="208"/>
    </row>
    <row r="26" spans="2:24" ht="14.25" customHeight="1" x14ac:dyDescent="0.2">
      <c r="B26" s="115" t="s">
        <v>31</v>
      </c>
      <c r="C26" s="45">
        <v>4171.183</v>
      </c>
      <c r="D26" s="44">
        <v>14762.352999999999</v>
      </c>
      <c r="E26" s="44">
        <v>12.288</v>
      </c>
      <c r="F26" s="44">
        <v>18945.824000000001</v>
      </c>
      <c r="G26" s="253">
        <v>7532</v>
      </c>
      <c r="H26" s="264"/>
      <c r="I26" s="45">
        <v>2127.3229999999999</v>
      </c>
      <c r="J26" s="44">
        <v>17363.151000000002</v>
      </c>
      <c r="K26" s="44">
        <v>194.18100000000001</v>
      </c>
      <c r="L26" s="71">
        <v>19684.654999999999</v>
      </c>
      <c r="M26" s="42">
        <v>12288</v>
      </c>
      <c r="Q26" s="208"/>
      <c r="R26" s="208"/>
      <c r="S26" s="208"/>
      <c r="T26" s="208"/>
      <c r="U26" s="208"/>
      <c r="V26" s="208"/>
      <c r="W26" s="208"/>
      <c r="X26" s="208"/>
    </row>
    <row r="27" spans="2:24" ht="14.25" customHeight="1" x14ac:dyDescent="0.2">
      <c r="B27" s="43" t="s">
        <v>149</v>
      </c>
      <c r="C27" s="45">
        <v>682.54200000000003</v>
      </c>
      <c r="D27" s="44">
        <v>971.74099999999999</v>
      </c>
      <c r="E27" s="44" t="s">
        <v>20</v>
      </c>
      <c r="F27" s="44">
        <v>1654.2829999999999</v>
      </c>
      <c r="G27" s="157">
        <v>676</v>
      </c>
      <c r="H27" s="117"/>
      <c r="I27" s="71">
        <v>347.06</v>
      </c>
      <c r="J27" s="44">
        <v>1892.8419999999999</v>
      </c>
      <c r="K27" s="71">
        <v>52.274999999999999</v>
      </c>
      <c r="L27" s="71">
        <v>2292.1779999999999</v>
      </c>
      <c r="M27" s="157">
        <v>1364</v>
      </c>
    </row>
    <row r="28" spans="2:24" ht="14.25" customHeight="1" x14ac:dyDescent="0.2">
      <c r="B28" s="115"/>
      <c r="C28" s="45"/>
      <c r="D28" s="44"/>
      <c r="E28" s="44"/>
      <c r="F28" s="248"/>
      <c r="G28" s="157"/>
      <c r="H28" s="117"/>
      <c r="I28" s="264"/>
      <c r="J28" s="44"/>
      <c r="K28" s="44"/>
      <c r="L28" s="248"/>
      <c r="M28" s="157"/>
    </row>
    <row r="29" spans="2:24" ht="14.25" customHeight="1" x14ac:dyDescent="0.2">
      <c r="B29" s="118" t="s">
        <v>75</v>
      </c>
      <c r="C29" s="46">
        <v>4853.7250000000004</v>
      </c>
      <c r="D29" s="76">
        <v>15734.093999999999</v>
      </c>
      <c r="E29" s="46">
        <v>12.288</v>
      </c>
      <c r="F29" s="46">
        <v>20600.107</v>
      </c>
      <c r="G29" s="135">
        <v>8208</v>
      </c>
      <c r="H29" s="119"/>
      <c r="I29" s="46">
        <v>2474.3829999999998</v>
      </c>
      <c r="J29" s="76">
        <v>19255.992999999999</v>
      </c>
      <c r="K29" s="46">
        <v>246.458</v>
      </c>
      <c r="L29" s="46">
        <v>21976.833999999999</v>
      </c>
      <c r="M29" s="135">
        <v>13652</v>
      </c>
    </row>
    <row r="30" spans="2:24" ht="14.25" customHeight="1" x14ac:dyDescent="0.2">
      <c r="B30" s="109"/>
      <c r="C30" s="110"/>
      <c r="D30" s="122"/>
      <c r="E30" s="110"/>
      <c r="F30" s="111" t="s">
        <v>1</v>
      </c>
      <c r="G30" s="110"/>
      <c r="H30" s="109"/>
      <c r="I30" s="110"/>
      <c r="J30" s="122"/>
      <c r="K30" s="110"/>
      <c r="L30" s="111" t="s">
        <v>1</v>
      </c>
      <c r="M30" s="110"/>
    </row>
    <row r="31" spans="2:24" ht="14.25" customHeight="1" x14ac:dyDescent="0.2">
      <c r="B31" s="112" t="s">
        <v>95</v>
      </c>
      <c r="C31" s="113"/>
      <c r="D31" s="113"/>
      <c r="E31" s="3"/>
      <c r="F31" s="114"/>
      <c r="G31" s="114"/>
      <c r="H31" s="113"/>
      <c r="I31" s="113"/>
      <c r="J31" s="113"/>
      <c r="K31" s="3"/>
      <c r="L31" s="114"/>
      <c r="M31" s="114"/>
      <c r="O31" s="258"/>
    </row>
    <row r="32" spans="2:24" ht="14.25" customHeight="1" x14ac:dyDescent="0.2">
      <c r="B32" s="115" t="s">
        <v>39</v>
      </c>
      <c r="C32" s="138">
        <v>23.367000000000001</v>
      </c>
      <c r="D32" s="138">
        <v>76.570999999999998</v>
      </c>
      <c r="E32" s="44" t="s">
        <v>20</v>
      </c>
      <c r="F32" s="123">
        <v>100</v>
      </c>
      <c r="G32" s="116"/>
      <c r="H32" s="116"/>
      <c r="I32" s="138">
        <v>10.255000000000001</v>
      </c>
      <c r="J32" s="138">
        <v>88.629000000000005</v>
      </c>
      <c r="K32" s="138">
        <v>1.1160000000000001</v>
      </c>
      <c r="L32" s="123">
        <v>100</v>
      </c>
      <c r="M32" s="116"/>
    </row>
    <row r="33" spans="2:13" ht="14.25" customHeight="1" x14ac:dyDescent="0.2">
      <c r="B33" s="115" t="s">
        <v>40</v>
      </c>
      <c r="C33" s="138">
        <v>20.6</v>
      </c>
      <c r="D33" s="138">
        <v>79.400000000000006</v>
      </c>
      <c r="E33" s="42" t="s">
        <v>20</v>
      </c>
      <c r="F33" s="123">
        <v>100</v>
      </c>
      <c r="G33" s="116"/>
      <c r="H33" s="116"/>
      <c r="I33" s="138">
        <v>10.837</v>
      </c>
      <c r="J33" s="138">
        <v>88.507000000000005</v>
      </c>
      <c r="K33" s="138">
        <v>0.65600000000000003</v>
      </c>
      <c r="L33" s="123">
        <v>100</v>
      </c>
      <c r="M33" s="116"/>
    </row>
    <row r="34" spans="2:13" ht="14.25" customHeight="1" x14ac:dyDescent="0.2">
      <c r="B34" s="115" t="s">
        <v>41</v>
      </c>
      <c r="C34" s="139">
        <v>16.731999999999999</v>
      </c>
      <c r="D34" s="138">
        <v>83.114999999999995</v>
      </c>
      <c r="E34" s="44" t="s">
        <v>20</v>
      </c>
      <c r="F34" s="123">
        <v>100</v>
      </c>
      <c r="G34" s="116"/>
      <c r="H34" s="117"/>
      <c r="I34" s="139">
        <v>7.7789999999999999</v>
      </c>
      <c r="J34" s="138">
        <v>91.432000000000002</v>
      </c>
      <c r="K34" s="138">
        <v>0.78900000000000003</v>
      </c>
      <c r="L34" s="123">
        <v>100</v>
      </c>
      <c r="M34" s="116"/>
    </row>
    <row r="35" spans="2:13" ht="14.25" customHeight="1" x14ac:dyDescent="0.2">
      <c r="B35" s="115" t="s">
        <v>42</v>
      </c>
      <c r="C35" s="139">
        <v>25.285</v>
      </c>
      <c r="D35" s="138">
        <v>74.643000000000001</v>
      </c>
      <c r="E35" s="44" t="s">
        <v>20</v>
      </c>
      <c r="F35" s="123">
        <v>100</v>
      </c>
      <c r="G35" s="116"/>
      <c r="H35" s="117"/>
      <c r="I35" s="139">
        <v>11.884</v>
      </c>
      <c r="J35" s="138">
        <v>86.840999999999994</v>
      </c>
      <c r="K35" s="138">
        <v>1.2749999999999999</v>
      </c>
      <c r="L35" s="123">
        <v>100</v>
      </c>
      <c r="M35" s="116"/>
    </row>
    <row r="36" spans="2:13" ht="14.25" customHeight="1" x14ac:dyDescent="0.2">
      <c r="B36" s="115" t="s">
        <v>100</v>
      </c>
      <c r="C36" s="251">
        <v>30.053000000000001</v>
      </c>
      <c r="D36" s="251">
        <v>69.947000000000003</v>
      </c>
      <c r="E36" s="44" t="s">
        <v>20</v>
      </c>
      <c r="F36" s="123">
        <v>100</v>
      </c>
      <c r="G36" s="44"/>
      <c r="H36" s="141"/>
      <c r="I36" s="251">
        <v>13.17</v>
      </c>
      <c r="J36" s="251">
        <v>85.49</v>
      </c>
      <c r="K36" s="251">
        <v>1.339</v>
      </c>
      <c r="L36" s="123">
        <v>100</v>
      </c>
      <c r="M36" s="44"/>
    </row>
    <row r="37" spans="2:13" ht="14.25" customHeight="1" x14ac:dyDescent="0.2">
      <c r="B37" s="115" t="s">
        <v>44</v>
      </c>
      <c r="C37" s="139">
        <v>35.073</v>
      </c>
      <c r="D37" s="138">
        <v>64.927000000000007</v>
      </c>
      <c r="E37" s="44" t="s">
        <v>20</v>
      </c>
      <c r="F37" s="123">
        <v>100</v>
      </c>
      <c r="G37" s="44"/>
      <c r="H37" s="141"/>
      <c r="I37" s="139">
        <v>16.614000000000001</v>
      </c>
      <c r="J37" s="138">
        <v>81.459999999999994</v>
      </c>
      <c r="K37" s="138">
        <v>1.9259999999999999</v>
      </c>
      <c r="L37" s="123">
        <v>100</v>
      </c>
      <c r="M37" s="44"/>
    </row>
    <row r="38" spans="2:13" ht="14.25" customHeight="1" x14ac:dyDescent="0.2">
      <c r="B38" s="43" t="s">
        <v>45</v>
      </c>
      <c r="C38" s="139">
        <v>23.995999999999999</v>
      </c>
      <c r="D38" s="138">
        <v>75.962000000000003</v>
      </c>
      <c r="E38" s="260" t="s">
        <v>20</v>
      </c>
      <c r="F38" s="123">
        <v>100</v>
      </c>
      <c r="G38" s="44"/>
      <c r="H38" s="141"/>
      <c r="I38" s="139">
        <v>11.808999999999999</v>
      </c>
      <c r="J38" s="138">
        <v>86.954999999999998</v>
      </c>
      <c r="K38" s="138">
        <v>1.236</v>
      </c>
      <c r="L38" s="123">
        <v>100</v>
      </c>
      <c r="M38" s="44"/>
    </row>
    <row r="39" spans="2:13" ht="14.25" customHeight="1" x14ac:dyDescent="0.2">
      <c r="B39" s="43"/>
      <c r="C39" s="139"/>
      <c r="D39" s="138"/>
      <c r="E39" s="248"/>
      <c r="F39" s="123"/>
      <c r="G39" s="116"/>
      <c r="H39" s="117"/>
      <c r="I39" s="139"/>
      <c r="J39" s="138"/>
      <c r="K39" s="138"/>
      <c r="L39" s="123"/>
      <c r="M39" s="116"/>
    </row>
    <row r="40" spans="2:13" ht="14.25" customHeight="1" x14ac:dyDescent="0.2">
      <c r="B40" s="40" t="s">
        <v>128</v>
      </c>
      <c r="C40" s="139"/>
      <c r="D40" s="138"/>
      <c r="E40" s="44"/>
      <c r="F40" s="123"/>
      <c r="G40" s="116"/>
      <c r="H40" s="117"/>
      <c r="I40" s="139"/>
      <c r="J40" s="138"/>
      <c r="K40" s="140"/>
      <c r="L40" s="123"/>
      <c r="M40" s="116"/>
    </row>
    <row r="41" spans="2:13" ht="14.25" customHeight="1" x14ac:dyDescent="0.2">
      <c r="B41" s="115" t="s">
        <v>129</v>
      </c>
      <c r="C41" s="247">
        <v>28.189</v>
      </c>
      <c r="D41" s="247">
        <v>71.638999999999996</v>
      </c>
      <c r="E41" s="44" t="s">
        <v>20</v>
      </c>
      <c r="F41" s="123">
        <v>100</v>
      </c>
      <c r="G41" s="116"/>
      <c r="H41" s="117"/>
      <c r="I41" s="139">
        <v>13.420999999999999</v>
      </c>
      <c r="J41" s="138">
        <v>82.855000000000004</v>
      </c>
      <c r="K41" s="138">
        <v>3.7229999999999999</v>
      </c>
      <c r="L41" s="123">
        <v>100</v>
      </c>
      <c r="M41" s="116"/>
    </row>
    <row r="42" spans="2:13" ht="14.25" customHeight="1" x14ac:dyDescent="0.2">
      <c r="B42" s="115" t="s">
        <v>130</v>
      </c>
      <c r="C42" s="247">
        <v>23.327999999999999</v>
      </c>
      <c r="D42" s="247">
        <v>76.58</v>
      </c>
      <c r="E42" s="44" t="s">
        <v>20</v>
      </c>
      <c r="F42" s="123">
        <v>100</v>
      </c>
      <c r="G42" s="116"/>
      <c r="H42" s="117"/>
      <c r="I42" s="139">
        <v>11.718999999999999</v>
      </c>
      <c r="J42" s="138">
        <v>86.89</v>
      </c>
      <c r="K42" s="138">
        <v>1.391</v>
      </c>
      <c r="L42" s="123">
        <v>100</v>
      </c>
      <c r="M42" s="116"/>
    </row>
    <row r="43" spans="2:13" ht="14.25" customHeight="1" x14ac:dyDescent="0.2">
      <c r="B43" s="115" t="s">
        <v>131</v>
      </c>
      <c r="C43" s="247">
        <v>22.074999999999999</v>
      </c>
      <c r="D43" s="247">
        <v>77.808000000000007</v>
      </c>
      <c r="E43" s="44" t="s">
        <v>20</v>
      </c>
      <c r="F43" s="123">
        <v>100</v>
      </c>
      <c r="G43" s="116"/>
      <c r="H43" s="117"/>
      <c r="I43" s="139">
        <v>10.226000000000001</v>
      </c>
      <c r="J43" s="138">
        <v>88.888000000000005</v>
      </c>
      <c r="K43" s="138">
        <v>0.88700000000000001</v>
      </c>
      <c r="L43" s="123">
        <v>100</v>
      </c>
      <c r="M43" s="116"/>
    </row>
    <row r="44" spans="2:13" ht="14.25" customHeight="1" x14ac:dyDescent="0.2">
      <c r="B44" s="115" t="s">
        <v>132</v>
      </c>
      <c r="C44" s="247">
        <v>24.350999999999999</v>
      </c>
      <c r="D44" s="247">
        <v>75.602999999999994</v>
      </c>
      <c r="E44" s="44" t="s">
        <v>20</v>
      </c>
      <c r="F44" s="138">
        <v>100</v>
      </c>
      <c r="G44" s="116"/>
      <c r="H44" s="117"/>
      <c r="I44" s="142">
        <v>10.840999999999999</v>
      </c>
      <c r="J44" s="138">
        <v>88.236000000000004</v>
      </c>
      <c r="K44" s="138">
        <v>0.92300000000000004</v>
      </c>
      <c r="L44" s="138">
        <v>100</v>
      </c>
      <c r="M44" s="116"/>
    </row>
    <row r="45" spans="2:13" ht="14.25" customHeight="1" x14ac:dyDescent="0.2">
      <c r="B45" s="115" t="s">
        <v>142</v>
      </c>
      <c r="C45" s="247">
        <v>26.748999999999999</v>
      </c>
      <c r="D45" s="247">
        <v>73.251000000000005</v>
      </c>
      <c r="E45" s="44" t="s">
        <v>20</v>
      </c>
      <c r="F45" s="138">
        <v>100</v>
      </c>
      <c r="G45" s="116"/>
      <c r="H45" s="117"/>
      <c r="I45" s="139">
        <v>12.189</v>
      </c>
      <c r="J45" s="138">
        <v>86.727000000000004</v>
      </c>
      <c r="K45" s="138">
        <v>1.0840000000000001</v>
      </c>
      <c r="L45" s="123">
        <v>100</v>
      </c>
      <c r="M45" s="116"/>
    </row>
    <row r="46" spans="2:13" ht="14.25" customHeight="1" x14ac:dyDescent="0.2">
      <c r="B46" s="115" t="s">
        <v>133</v>
      </c>
      <c r="C46" s="247">
        <v>21.745000000000001</v>
      </c>
      <c r="D46" s="247">
        <v>78.230999999999995</v>
      </c>
      <c r="E46" s="71" t="s">
        <v>20</v>
      </c>
      <c r="F46" s="138">
        <v>100</v>
      </c>
      <c r="G46" s="116"/>
      <c r="H46" s="117"/>
      <c r="I46" s="139">
        <v>11.141999999999999</v>
      </c>
      <c r="J46" s="138">
        <v>87.93</v>
      </c>
      <c r="K46" s="138">
        <v>0.92800000000000005</v>
      </c>
      <c r="L46" s="123">
        <v>100</v>
      </c>
      <c r="M46" s="116"/>
    </row>
    <row r="47" spans="2:13" ht="14.25" customHeight="1" x14ac:dyDescent="0.2">
      <c r="B47" s="115"/>
      <c r="C47" s="248"/>
      <c r="D47" s="248"/>
      <c r="E47" s="71"/>
      <c r="F47" s="138"/>
      <c r="G47" s="116"/>
      <c r="H47" s="117"/>
      <c r="I47" s="139"/>
      <c r="J47" s="138"/>
      <c r="K47" s="138"/>
      <c r="L47" s="138"/>
      <c r="M47" s="116"/>
    </row>
    <row r="48" spans="2:13" ht="14.25" customHeight="1" x14ac:dyDescent="0.2">
      <c r="B48" s="112" t="s">
        <v>134</v>
      </c>
      <c r="C48" s="248"/>
      <c r="D48" s="248"/>
      <c r="E48" s="44"/>
      <c r="F48" s="123"/>
      <c r="G48" s="116"/>
      <c r="H48" s="117"/>
      <c r="I48" s="139"/>
      <c r="J48" s="138"/>
      <c r="K48" s="138"/>
      <c r="L48" s="123"/>
      <c r="M48" s="116"/>
    </row>
    <row r="49" spans="1:13" ht="14.25" customHeight="1" x14ac:dyDescent="0.2">
      <c r="B49" s="115" t="s">
        <v>31</v>
      </c>
      <c r="C49" s="139">
        <v>22.015999999999998</v>
      </c>
      <c r="D49" s="138">
        <v>77.918999999999997</v>
      </c>
      <c r="E49" s="138">
        <v>6.4858620031517239E-2</v>
      </c>
      <c r="F49" s="123">
        <v>100</v>
      </c>
      <c r="G49" s="116"/>
      <c r="H49" s="117"/>
      <c r="I49" s="139">
        <v>10.807</v>
      </c>
      <c r="J49" s="138">
        <v>88.206999999999994</v>
      </c>
      <c r="K49" s="138">
        <v>0.98599999999999999</v>
      </c>
      <c r="L49" s="123">
        <v>100</v>
      </c>
      <c r="M49" s="116"/>
    </row>
    <row r="50" spans="1:13" ht="14.25" customHeight="1" x14ac:dyDescent="0.2">
      <c r="A50" s="17"/>
      <c r="B50" s="43" t="s">
        <v>149</v>
      </c>
      <c r="C50" s="142">
        <v>41.259</v>
      </c>
      <c r="D50" s="138">
        <v>58.741</v>
      </c>
      <c r="E50" s="44" t="s">
        <v>20</v>
      </c>
      <c r="F50" s="123">
        <v>100</v>
      </c>
      <c r="G50" s="44"/>
      <c r="H50" s="141"/>
      <c r="I50" s="142">
        <v>15.141</v>
      </c>
      <c r="J50" s="138">
        <v>82.578000000000003</v>
      </c>
      <c r="K50" s="138">
        <v>2.2810000000000001</v>
      </c>
      <c r="L50" s="244">
        <v>100</v>
      </c>
      <c r="M50" s="116"/>
    </row>
    <row r="51" spans="1:13" ht="14.25" customHeight="1" x14ac:dyDescent="0.2">
      <c r="B51" s="115"/>
      <c r="C51" s="45"/>
      <c r="D51" s="44"/>
      <c r="E51" s="44"/>
      <c r="F51" s="261"/>
      <c r="G51" s="261"/>
      <c r="H51" s="117"/>
      <c r="I51" s="45"/>
      <c r="J51" s="44"/>
      <c r="K51" s="44"/>
      <c r="L51" s="261"/>
      <c r="M51" s="114"/>
    </row>
    <row r="52" spans="1:13" ht="14.25" customHeight="1" x14ac:dyDescent="0.2">
      <c r="B52" s="118" t="s">
        <v>75</v>
      </c>
      <c r="C52" s="136">
        <v>23.562000000000001</v>
      </c>
      <c r="D52" s="137">
        <v>76.379000000000005</v>
      </c>
      <c r="E52" s="137">
        <v>6.4858620031517239E-2</v>
      </c>
      <c r="F52" s="124">
        <v>100</v>
      </c>
      <c r="G52" s="120"/>
      <c r="H52" s="119"/>
      <c r="I52" s="136">
        <v>11.259</v>
      </c>
      <c r="J52" s="137">
        <v>87.62</v>
      </c>
      <c r="K52" s="137">
        <v>1.121</v>
      </c>
      <c r="L52" s="124">
        <v>100</v>
      </c>
      <c r="M52" s="120"/>
    </row>
    <row r="53" spans="1:13" ht="12.75" customHeight="1" x14ac:dyDescent="0.2">
      <c r="B53" s="125" t="s">
        <v>154</v>
      </c>
    </row>
    <row r="54" spans="1:13" ht="12.75" customHeight="1" x14ac:dyDescent="0.2">
      <c r="B54" s="23" t="s">
        <v>21</v>
      </c>
      <c r="C54" s="50"/>
      <c r="D54" s="50"/>
      <c r="E54" s="50"/>
    </row>
    <row r="55" spans="1:13" ht="12.75" customHeight="1" x14ac:dyDescent="0.2">
      <c r="B55" s="51" t="s">
        <v>187</v>
      </c>
      <c r="C55" s="17"/>
      <c r="D55" s="17"/>
      <c r="E55" s="17"/>
      <c r="F55" s="126"/>
      <c r="G55" s="126"/>
      <c r="H55" s="126"/>
      <c r="I55" s="126"/>
    </row>
    <row r="56" spans="1:13" ht="12.75" customHeight="1" x14ac:dyDescent="0.2">
      <c r="B56" s="51" t="s">
        <v>115</v>
      </c>
      <c r="C56" s="17"/>
      <c r="D56" s="17"/>
      <c r="E56" s="17"/>
    </row>
    <row r="57" spans="1:13" ht="15.75" customHeight="1" x14ac:dyDescent="0.2"/>
    <row r="58" spans="1:13" ht="15" x14ac:dyDescent="0.2">
      <c r="B58" s="250"/>
    </row>
  </sheetData>
  <mergeCells count="2">
    <mergeCell ref="C5:F5"/>
    <mergeCell ref="I5:L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O64"/>
  <sheetViews>
    <sheetView workbookViewId="0"/>
  </sheetViews>
  <sheetFormatPr defaultRowHeight="12" x14ac:dyDescent="0.2"/>
  <cols>
    <col min="1" max="1" width="9.140625" style="1"/>
    <col min="2" max="2" width="43.5703125" style="1" customWidth="1"/>
    <col min="3" max="3" width="9.140625" style="1"/>
    <col min="4" max="4" width="11.5703125" style="1" customWidth="1"/>
    <col min="5" max="5" width="10" style="1" customWidth="1"/>
    <col min="6" max="6" width="11.28515625" style="1" customWidth="1"/>
    <col min="7" max="7" width="9.85546875" style="1" bestFit="1" customWidth="1"/>
    <col min="8" max="8" width="3.28515625" style="1" customWidth="1"/>
    <col min="9" max="9" width="9.140625" style="1"/>
    <col min="10" max="10" width="11" style="1" customWidth="1"/>
    <col min="11" max="11" width="11.28515625" style="1" customWidth="1"/>
    <col min="12" max="12" width="11.42578125" style="1" customWidth="1"/>
    <col min="13" max="16384" width="9.140625" style="1"/>
  </cols>
  <sheetData>
    <row r="1" spans="1:13" ht="14.25" customHeight="1" x14ac:dyDescent="0.2">
      <c r="A1" s="354"/>
    </row>
    <row r="2" spans="1:13" ht="14.25" customHeight="1" x14ac:dyDescent="0.2">
      <c r="B2" s="167" t="s">
        <v>178</v>
      </c>
    </row>
    <row r="3" spans="1:13" ht="14.25" customHeight="1" x14ac:dyDescent="0.2">
      <c r="B3" s="259"/>
      <c r="C3" s="17"/>
    </row>
    <row r="4" spans="1:13" ht="14.25" customHeight="1" x14ac:dyDescent="0.2">
      <c r="B4" s="130" t="s">
        <v>75</v>
      </c>
      <c r="C4" s="131"/>
      <c r="D4" s="131"/>
      <c r="E4" s="131"/>
      <c r="F4" s="134"/>
      <c r="G4" s="134"/>
      <c r="H4" s="134"/>
    </row>
    <row r="5" spans="1:13" ht="14.25" customHeight="1" x14ac:dyDescent="0.2">
      <c r="B5" s="105"/>
      <c r="C5" s="524" t="s">
        <v>98</v>
      </c>
      <c r="D5" s="524"/>
      <c r="E5" s="524"/>
      <c r="F5" s="524"/>
      <c r="G5" s="106"/>
      <c r="H5" s="106"/>
      <c r="I5" s="524" t="s">
        <v>99</v>
      </c>
      <c r="J5" s="524"/>
      <c r="K5" s="524"/>
      <c r="L5" s="524"/>
      <c r="M5" s="420"/>
    </row>
    <row r="6" spans="1:13" ht="71.25" customHeight="1" x14ac:dyDescent="0.2">
      <c r="B6" s="485"/>
      <c r="C6" s="107" t="s">
        <v>17</v>
      </c>
      <c r="D6" s="107" t="s">
        <v>122</v>
      </c>
      <c r="E6" s="418" t="s">
        <v>8</v>
      </c>
      <c r="F6" s="107" t="s">
        <v>125</v>
      </c>
      <c r="G6" s="415" t="s">
        <v>0</v>
      </c>
      <c r="H6" s="423"/>
      <c r="I6" s="107" t="s">
        <v>17</v>
      </c>
      <c r="J6" s="107" t="s">
        <v>122</v>
      </c>
      <c r="K6" s="418" t="s">
        <v>8</v>
      </c>
      <c r="L6" s="107" t="s">
        <v>125</v>
      </c>
      <c r="M6" s="415" t="s">
        <v>0</v>
      </c>
    </row>
    <row r="7" spans="1:13" ht="14.25" customHeight="1" x14ac:dyDescent="0.2">
      <c r="B7" s="109"/>
      <c r="C7" s="109"/>
      <c r="D7" s="109"/>
      <c r="E7" s="110"/>
      <c r="F7" s="111" t="s">
        <v>106</v>
      </c>
      <c r="G7" s="110"/>
      <c r="H7" s="109"/>
      <c r="I7" s="109"/>
      <c r="J7" s="109"/>
      <c r="K7" s="110"/>
      <c r="L7" s="111" t="s">
        <v>106</v>
      </c>
      <c r="M7" s="110"/>
    </row>
    <row r="8" spans="1:13" ht="14.25" customHeight="1" x14ac:dyDescent="0.2">
      <c r="B8" s="112" t="s">
        <v>141</v>
      </c>
      <c r="C8" s="109"/>
      <c r="D8" s="109"/>
      <c r="E8" s="110"/>
      <c r="F8" s="111"/>
      <c r="G8" s="110"/>
      <c r="H8" s="109"/>
      <c r="I8" s="109"/>
      <c r="J8" s="109"/>
      <c r="K8" s="110"/>
      <c r="L8" s="111"/>
      <c r="M8" s="110"/>
    </row>
    <row r="9" spans="1:13" ht="14.25" customHeight="1" x14ac:dyDescent="0.2">
      <c r="B9" s="115" t="s">
        <v>101</v>
      </c>
      <c r="C9" s="305">
        <v>2502.5279999999998</v>
      </c>
      <c r="D9" s="305">
        <v>8398.0120000000006</v>
      </c>
      <c r="E9" s="138" t="s">
        <v>20</v>
      </c>
      <c r="F9" s="116">
        <v>10910.485000000001</v>
      </c>
      <c r="G9" s="306">
        <v>3794</v>
      </c>
      <c r="H9" s="307"/>
      <c r="I9" s="305">
        <v>1178.329</v>
      </c>
      <c r="J9" s="305">
        <v>9776.5509999999995</v>
      </c>
      <c r="K9" s="138">
        <v>87.183999999999997</v>
      </c>
      <c r="L9" s="116">
        <v>11042.064</v>
      </c>
      <c r="M9" s="306">
        <v>6383</v>
      </c>
    </row>
    <row r="10" spans="1:13" ht="14.25" customHeight="1" x14ac:dyDescent="0.2">
      <c r="B10" s="115" t="s">
        <v>35</v>
      </c>
      <c r="C10" s="305">
        <v>292.54000000000002</v>
      </c>
      <c r="D10" s="305">
        <v>1111.6110000000001</v>
      </c>
      <c r="E10" s="138" t="s">
        <v>20</v>
      </c>
      <c r="F10" s="116">
        <v>1404.1510000000001</v>
      </c>
      <c r="G10" s="306">
        <v>602</v>
      </c>
      <c r="H10" s="307"/>
      <c r="I10" s="305">
        <v>255.38900000000001</v>
      </c>
      <c r="J10" s="305">
        <v>1740.646</v>
      </c>
      <c r="K10" s="138">
        <v>39.735999999999997</v>
      </c>
      <c r="L10" s="116">
        <v>2035.771</v>
      </c>
      <c r="M10" s="306">
        <v>1347</v>
      </c>
    </row>
    <row r="11" spans="1:13" ht="14.25" customHeight="1" x14ac:dyDescent="0.2">
      <c r="B11" s="115" t="s">
        <v>36</v>
      </c>
      <c r="C11" s="305">
        <v>1268.6130000000001</v>
      </c>
      <c r="D11" s="305">
        <v>4508.3530000000001</v>
      </c>
      <c r="E11" s="138" t="s">
        <v>20</v>
      </c>
      <c r="F11" s="116">
        <v>5778.1790000000001</v>
      </c>
      <c r="G11" s="306">
        <v>2332</v>
      </c>
      <c r="H11" s="307"/>
      <c r="I11" s="305">
        <v>660.88599999999997</v>
      </c>
      <c r="J11" s="305">
        <v>5514.857</v>
      </c>
      <c r="K11" s="138">
        <v>61.002000000000002</v>
      </c>
      <c r="L11" s="116">
        <v>6236.7449999999999</v>
      </c>
      <c r="M11" s="306">
        <v>3956</v>
      </c>
    </row>
    <row r="12" spans="1:13" ht="14.25" customHeight="1" x14ac:dyDescent="0.2">
      <c r="B12" s="115" t="s">
        <v>37</v>
      </c>
      <c r="C12" s="305">
        <v>180.33500000000001</v>
      </c>
      <c r="D12" s="305">
        <v>327.18799999999999</v>
      </c>
      <c r="E12" s="138" t="s">
        <v>20</v>
      </c>
      <c r="F12" s="116">
        <v>508.65300000000002</v>
      </c>
      <c r="G12" s="306">
        <v>305</v>
      </c>
      <c r="H12" s="307"/>
      <c r="I12" s="305">
        <v>120.473</v>
      </c>
      <c r="J12" s="305">
        <v>644.14</v>
      </c>
      <c r="K12" s="138">
        <v>18.254000000000001</v>
      </c>
      <c r="L12" s="116">
        <v>782.86699999999996</v>
      </c>
      <c r="M12" s="306">
        <v>566</v>
      </c>
    </row>
    <row r="13" spans="1:13" ht="14.25" customHeight="1" x14ac:dyDescent="0.2">
      <c r="B13" s="115" t="s">
        <v>102</v>
      </c>
      <c r="C13" s="305">
        <v>65.712999999999994</v>
      </c>
      <c r="D13" s="305">
        <v>166.762</v>
      </c>
      <c r="E13" s="260" t="s">
        <v>20</v>
      </c>
      <c r="F13" s="116">
        <v>232.47499999999999</v>
      </c>
      <c r="G13" s="306">
        <v>115</v>
      </c>
      <c r="H13" s="307"/>
      <c r="I13" s="305">
        <v>39.386000000000003</v>
      </c>
      <c r="J13" s="305">
        <v>213.827</v>
      </c>
      <c r="K13" s="265">
        <v>11.901</v>
      </c>
      <c r="L13" s="116">
        <v>265.11399999999998</v>
      </c>
      <c r="M13" s="306">
        <v>153</v>
      </c>
    </row>
    <row r="14" spans="1:13" ht="14.25" customHeight="1" x14ac:dyDescent="0.2">
      <c r="B14" s="115" t="s">
        <v>38</v>
      </c>
      <c r="C14" s="305">
        <v>543.99599999999998</v>
      </c>
      <c r="D14" s="305">
        <v>1222.1679999999999</v>
      </c>
      <c r="E14" s="260" t="s">
        <v>20</v>
      </c>
      <c r="F14" s="116">
        <v>1766.164</v>
      </c>
      <c r="G14" s="306">
        <v>1060</v>
      </c>
      <c r="H14" s="307"/>
      <c r="I14" s="305">
        <v>219.91900000000001</v>
      </c>
      <c r="J14" s="305">
        <v>1365.973</v>
      </c>
      <c r="K14" s="265">
        <v>28.38</v>
      </c>
      <c r="L14" s="116">
        <v>1614.2719999999999</v>
      </c>
      <c r="M14" s="306">
        <v>1247</v>
      </c>
    </row>
    <row r="15" spans="1:13" ht="14.25" customHeight="1" x14ac:dyDescent="0.2">
      <c r="B15" s="138"/>
      <c r="C15" s="307"/>
      <c r="D15" s="307"/>
      <c r="E15" s="308"/>
      <c r="F15" s="3"/>
      <c r="G15" s="308"/>
      <c r="H15" s="307"/>
      <c r="I15" s="307"/>
      <c r="J15" s="307"/>
      <c r="K15" s="308"/>
      <c r="L15" s="3"/>
      <c r="M15" s="308"/>
    </row>
    <row r="16" spans="1:13" ht="14.25" customHeight="1" x14ac:dyDescent="0.2">
      <c r="B16" s="112" t="s">
        <v>136</v>
      </c>
      <c r="C16" s="307"/>
      <c r="D16" s="307"/>
      <c r="E16" s="3"/>
      <c r="F16" s="309"/>
      <c r="G16" s="309"/>
      <c r="H16" s="307"/>
      <c r="I16" s="307"/>
      <c r="J16" s="307"/>
      <c r="K16" s="3"/>
      <c r="L16" s="309"/>
      <c r="M16" s="309"/>
    </row>
    <row r="17" spans="2:15" ht="14.25" customHeight="1" x14ac:dyDescent="0.2">
      <c r="B17" s="115" t="s">
        <v>52</v>
      </c>
      <c r="C17" s="44">
        <v>1188.79</v>
      </c>
      <c r="D17" s="44">
        <v>2925.9090000000001</v>
      </c>
      <c r="E17" s="138" t="s">
        <v>20</v>
      </c>
      <c r="F17" s="44">
        <v>4117.0420000000004</v>
      </c>
      <c r="G17" s="42">
        <v>2245</v>
      </c>
      <c r="H17" s="116"/>
      <c r="I17" s="44">
        <v>573.92899999999997</v>
      </c>
      <c r="J17" s="44">
        <v>3702.09</v>
      </c>
      <c r="K17" s="44">
        <v>73.646000000000001</v>
      </c>
      <c r="L17" s="44">
        <v>4349.665</v>
      </c>
      <c r="M17" s="42">
        <v>2984</v>
      </c>
    </row>
    <row r="18" spans="2:15" ht="14.25" customHeight="1" x14ac:dyDescent="0.2">
      <c r="B18" s="115" t="s">
        <v>53</v>
      </c>
      <c r="C18" s="44">
        <v>1055.07</v>
      </c>
      <c r="D18" s="44">
        <v>3060.6410000000001</v>
      </c>
      <c r="E18" s="138" t="s">
        <v>20</v>
      </c>
      <c r="F18" s="44">
        <v>4115.7110000000002</v>
      </c>
      <c r="G18" s="42">
        <v>1801</v>
      </c>
      <c r="H18" s="116"/>
      <c r="I18" s="44">
        <v>569.91300000000001</v>
      </c>
      <c r="J18" s="44">
        <v>3808.8969999999999</v>
      </c>
      <c r="K18" s="44">
        <v>62.002000000000002</v>
      </c>
      <c r="L18" s="44">
        <v>4440.8119999999999</v>
      </c>
      <c r="M18" s="42">
        <v>2903</v>
      </c>
    </row>
    <row r="19" spans="2:15" ht="14.25" customHeight="1" x14ac:dyDescent="0.2">
      <c r="B19" s="115" t="s">
        <v>54</v>
      </c>
      <c r="C19" s="61">
        <v>962.75199999999995</v>
      </c>
      <c r="D19" s="44">
        <v>3161.4540000000002</v>
      </c>
      <c r="E19" s="260" t="s">
        <v>20</v>
      </c>
      <c r="F19" s="44">
        <v>4124.2060000000001</v>
      </c>
      <c r="G19" s="42">
        <v>1552</v>
      </c>
      <c r="H19" s="310"/>
      <c r="I19" s="61">
        <v>541.19500000000005</v>
      </c>
      <c r="J19" s="44">
        <v>3809.0970000000002</v>
      </c>
      <c r="K19" s="44">
        <v>42.146000000000001</v>
      </c>
      <c r="L19" s="44">
        <v>4392.4380000000001</v>
      </c>
      <c r="M19" s="42">
        <v>2727</v>
      </c>
    </row>
    <row r="20" spans="2:15" ht="14.25" customHeight="1" x14ac:dyDescent="0.2">
      <c r="B20" s="115" t="s">
        <v>55</v>
      </c>
      <c r="C20" s="61">
        <v>852.17399999999998</v>
      </c>
      <c r="D20" s="44">
        <v>3265.2139999999999</v>
      </c>
      <c r="E20" s="260" t="s">
        <v>20</v>
      </c>
      <c r="F20" s="44">
        <v>4119.7139999999999</v>
      </c>
      <c r="G20" s="42">
        <v>1357</v>
      </c>
      <c r="H20" s="310"/>
      <c r="I20" s="61">
        <v>445.88600000000002</v>
      </c>
      <c r="J20" s="44">
        <v>3908.8829999999998</v>
      </c>
      <c r="K20" s="44">
        <v>43.63</v>
      </c>
      <c r="L20" s="44">
        <v>4398.3990000000003</v>
      </c>
      <c r="M20" s="42">
        <v>2572</v>
      </c>
    </row>
    <row r="21" spans="2:15" ht="14.25" customHeight="1" x14ac:dyDescent="0.2">
      <c r="B21" s="115" t="s">
        <v>56</v>
      </c>
      <c r="C21" s="61">
        <v>794.93899999999996</v>
      </c>
      <c r="D21" s="44">
        <v>3320.8760000000002</v>
      </c>
      <c r="E21" s="260" t="s">
        <v>20</v>
      </c>
      <c r="F21" s="44">
        <v>4123.4340000000002</v>
      </c>
      <c r="G21" s="42">
        <v>1253</v>
      </c>
      <c r="H21" s="310"/>
      <c r="I21" s="61">
        <v>343.459</v>
      </c>
      <c r="J21" s="44">
        <v>4027.027</v>
      </c>
      <c r="K21" s="44">
        <v>25.033000000000001</v>
      </c>
      <c r="L21" s="44">
        <v>4395.5190000000002</v>
      </c>
      <c r="M21" s="42">
        <v>2466</v>
      </c>
    </row>
    <row r="22" spans="2:15" ht="14.25" customHeight="1" x14ac:dyDescent="0.2">
      <c r="B22" s="115"/>
      <c r="C22" s="61"/>
      <c r="D22" s="44"/>
      <c r="E22" s="44"/>
      <c r="F22" s="44"/>
      <c r="G22" s="42"/>
      <c r="H22" s="60"/>
      <c r="I22" s="61"/>
      <c r="J22" s="44"/>
      <c r="K22" s="44"/>
      <c r="L22" s="44"/>
      <c r="M22" s="42"/>
    </row>
    <row r="23" spans="2:15" ht="14.25" customHeight="1" x14ac:dyDescent="0.2">
      <c r="B23" s="40" t="s">
        <v>153</v>
      </c>
      <c r="C23" s="61"/>
      <c r="D23" s="44"/>
      <c r="E23" s="44"/>
      <c r="F23" s="44"/>
      <c r="G23" s="42"/>
      <c r="H23" s="60"/>
      <c r="I23" s="260"/>
      <c r="J23" s="260"/>
      <c r="K23" s="260"/>
      <c r="L23" s="312"/>
      <c r="M23" s="260"/>
      <c r="N23" s="17"/>
      <c r="O23" s="17"/>
    </row>
    <row r="24" spans="2:15" ht="14.25" customHeight="1" x14ac:dyDescent="0.2">
      <c r="B24" s="43" t="s">
        <v>9</v>
      </c>
      <c r="C24" s="61">
        <v>1481.4570000000001</v>
      </c>
      <c r="D24" s="44">
        <v>4701.0540000000001</v>
      </c>
      <c r="E24" s="260" t="s">
        <v>20</v>
      </c>
      <c r="F24" s="44">
        <v>6184.8540000000003</v>
      </c>
      <c r="G24" s="42">
        <v>2815</v>
      </c>
      <c r="H24" s="60"/>
      <c r="I24" s="61">
        <v>177.785</v>
      </c>
      <c r="J24" s="44">
        <v>1531.059</v>
      </c>
      <c r="K24" s="44">
        <v>18.006</v>
      </c>
      <c r="L24" s="44">
        <v>1726.85</v>
      </c>
      <c r="M24" s="42">
        <v>1257</v>
      </c>
      <c r="N24" s="17"/>
      <c r="O24" s="17"/>
    </row>
    <row r="25" spans="2:15" ht="14.25" customHeight="1" x14ac:dyDescent="0.2">
      <c r="B25" s="43" t="s">
        <v>10</v>
      </c>
      <c r="C25" s="61">
        <v>3370.6790000000001</v>
      </c>
      <c r="D25" s="44">
        <v>11029.839</v>
      </c>
      <c r="E25" s="260" t="s">
        <v>20</v>
      </c>
      <c r="F25" s="44">
        <v>14410.463</v>
      </c>
      <c r="G25" s="42">
        <v>5390</v>
      </c>
      <c r="H25" s="60"/>
      <c r="I25" s="61">
        <v>2280.2469999999998</v>
      </c>
      <c r="J25" s="44">
        <v>17572.973000000002</v>
      </c>
      <c r="K25" s="44">
        <v>222.52699999999999</v>
      </c>
      <c r="L25" s="44">
        <v>20075.746999999999</v>
      </c>
      <c r="M25" s="42">
        <v>12286</v>
      </c>
      <c r="N25" s="17"/>
      <c r="O25" s="17"/>
    </row>
    <row r="26" spans="2:15" ht="14.25" customHeight="1" x14ac:dyDescent="0.2">
      <c r="B26" s="43" t="s">
        <v>8</v>
      </c>
      <c r="C26" s="61" t="s">
        <v>20</v>
      </c>
      <c r="D26" s="44" t="s">
        <v>20</v>
      </c>
      <c r="E26" s="260" t="s">
        <v>20</v>
      </c>
      <c r="F26" s="44" t="s">
        <v>20</v>
      </c>
      <c r="G26" s="42">
        <v>3</v>
      </c>
      <c r="H26" s="60"/>
      <c r="I26" s="61">
        <v>16.350999999999999</v>
      </c>
      <c r="J26" s="44">
        <v>151.96100000000001</v>
      </c>
      <c r="K26" s="44">
        <v>5.9240000000000004</v>
      </c>
      <c r="L26" s="44">
        <v>174.23599999999999</v>
      </c>
      <c r="M26" s="42">
        <v>109</v>
      </c>
      <c r="N26" s="17"/>
      <c r="O26" s="17"/>
    </row>
    <row r="27" spans="2:15" ht="14.25" customHeight="1" x14ac:dyDescent="0.2">
      <c r="B27" s="43"/>
      <c r="C27" s="61"/>
      <c r="D27" s="44"/>
      <c r="E27" s="44"/>
      <c r="F27" s="44"/>
      <c r="G27" s="42"/>
      <c r="H27" s="60"/>
      <c r="I27" s="312"/>
      <c r="J27" s="44"/>
      <c r="K27" s="44"/>
      <c r="L27" s="44"/>
      <c r="M27" s="42"/>
      <c r="N27" s="17"/>
      <c r="O27" s="17"/>
    </row>
    <row r="28" spans="2:15" ht="14.25" customHeight="1" x14ac:dyDescent="0.2">
      <c r="B28" s="112" t="s">
        <v>147</v>
      </c>
      <c r="C28" s="61"/>
      <c r="D28" s="44"/>
      <c r="E28" s="44"/>
      <c r="F28" s="44"/>
      <c r="G28" s="42"/>
      <c r="H28" s="60"/>
      <c r="I28" s="61"/>
      <c r="J28" s="44"/>
      <c r="K28" s="44"/>
      <c r="L28" s="44"/>
      <c r="M28" s="42"/>
    </row>
    <row r="29" spans="2:15" ht="14.25" customHeight="1" x14ac:dyDescent="0.2">
      <c r="B29" s="115" t="s">
        <v>9</v>
      </c>
      <c r="C29" s="61">
        <v>1495.173</v>
      </c>
      <c r="D29" s="44">
        <v>4230.09</v>
      </c>
      <c r="E29" s="44" t="s">
        <v>20</v>
      </c>
      <c r="F29" s="44">
        <v>5727.6059999999998</v>
      </c>
      <c r="G29" s="42">
        <v>3216</v>
      </c>
      <c r="H29" s="310"/>
      <c r="I29" s="61">
        <v>697.33399999999995</v>
      </c>
      <c r="J29" s="44">
        <v>5096.1379999999999</v>
      </c>
      <c r="K29" s="44">
        <v>77.215999999999994</v>
      </c>
      <c r="L29" s="44">
        <v>5870.6880000000001</v>
      </c>
      <c r="M29" s="42">
        <v>4291</v>
      </c>
    </row>
    <row r="30" spans="2:15" ht="14.25" customHeight="1" x14ac:dyDescent="0.2">
      <c r="B30" s="115" t="s">
        <v>10</v>
      </c>
      <c r="C30" s="61">
        <v>3358.5520000000001</v>
      </c>
      <c r="D30" s="44">
        <v>11504.004000000001</v>
      </c>
      <c r="E30" s="44" t="s">
        <v>20</v>
      </c>
      <c r="F30" s="44">
        <v>14872.501</v>
      </c>
      <c r="G30" s="42">
        <v>4992</v>
      </c>
      <c r="H30" s="310"/>
      <c r="I30" s="61">
        <v>1777.048</v>
      </c>
      <c r="J30" s="44">
        <v>14159.856</v>
      </c>
      <c r="K30" s="44">
        <v>169.24100000000001</v>
      </c>
      <c r="L30" s="44">
        <v>16106.145</v>
      </c>
      <c r="M30" s="42">
        <v>9361</v>
      </c>
    </row>
    <row r="31" spans="2:15" ht="14.25" customHeight="1" x14ac:dyDescent="0.2">
      <c r="B31" s="43"/>
      <c r="C31" s="260"/>
      <c r="D31" s="260"/>
      <c r="E31" s="260"/>
      <c r="F31" s="260"/>
      <c r="G31" s="42"/>
      <c r="H31" s="310"/>
      <c r="I31" s="260"/>
      <c r="J31" s="260"/>
      <c r="K31" s="260"/>
      <c r="L31" s="260"/>
      <c r="M31" s="42"/>
    </row>
    <row r="32" spans="2:15" ht="14.25" customHeight="1" x14ac:dyDescent="0.2">
      <c r="B32" s="118" t="s">
        <v>75</v>
      </c>
      <c r="C32" s="46">
        <v>4853.7250000000004</v>
      </c>
      <c r="D32" s="242">
        <v>15734.093999999999</v>
      </c>
      <c r="E32" s="46">
        <v>12.288</v>
      </c>
      <c r="F32" s="46">
        <v>20600.107</v>
      </c>
      <c r="G32" s="135">
        <v>8208</v>
      </c>
      <c r="H32" s="311"/>
      <c r="I32" s="46">
        <v>2474.3820000000001</v>
      </c>
      <c r="J32" s="242">
        <v>19255.993999999999</v>
      </c>
      <c r="K32" s="46">
        <v>246.45699999999999</v>
      </c>
      <c r="L32" s="135">
        <v>21976.832999999999</v>
      </c>
      <c r="M32" s="135">
        <v>13652</v>
      </c>
    </row>
    <row r="33" spans="2:13" ht="14.25" customHeight="1" x14ac:dyDescent="0.2">
      <c r="B33" s="150"/>
      <c r="C33" s="85"/>
      <c r="D33" s="151"/>
      <c r="E33" s="85"/>
      <c r="F33" s="111" t="s">
        <v>1</v>
      </c>
      <c r="G33" s="110"/>
      <c r="H33" s="109"/>
      <c r="I33" s="110"/>
      <c r="J33" s="122"/>
      <c r="K33" s="110"/>
      <c r="L33" s="111" t="s">
        <v>1</v>
      </c>
      <c r="M33" s="152"/>
    </row>
    <row r="34" spans="2:13" ht="14.25" customHeight="1" x14ac:dyDescent="0.2">
      <c r="B34" s="112" t="s">
        <v>141</v>
      </c>
      <c r="C34" s="85"/>
      <c r="D34" s="151"/>
      <c r="E34" s="85"/>
      <c r="F34" s="152"/>
      <c r="G34" s="152"/>
      <c r="H34" s="121"/>
      <c r="I34" s="85"/>
      <c r="J34" s="151"/>
      <c r="K34" s="85"/>
      <c r="L34" s="152"/>
      <c r="M34" s="152"/>
    </row>
    <row r="35" spans="2:13" ht="14.25" customHeight="1" x14ac:dyDescent="0.2">
      <c r="B35" s="115" t="s">
        <v>101</v>
      </c>
      <c r="C35" s="138">
        <v>22.937000000000001</v>
      </c>
      <c r="D35" s="313">
        <v>76.971999999999994</v>
      </c>
      <c r="E35" s="140" t="s">
        <v>20</v>
      </c>
      <c r="F35" s="123">
        <v>100</v>
      </c>
      <c r="G35" s="152"/>
      <c r="H35" s="121"/>
      <c r="I35" s="138">
        <v>10.670999999999999</v>
      </c>
      <c r="J35" s="313">
        <v>88.539162605831663</v>
      </c>
      <c r="K35" s="138">
        <v>0.79</v>
      </c>
      <c r="L35" s="123">
        <v>100</v>
      </c>
      <c r="M35" s="152"/>
    </row>
    <row r="36" spans="2:13" ht="14.25" customHeight="1" x14ac:dyDescent="0.2">
      <c r="B36" s="115" t="s">
        <v>35</v>
      </c>
      <c r="C36" s="138">
        <v>20.834</v>
      </c>
      <c r="D36" s="313">
        <v>79.165999999999997</v>
      </c>
      <c r="E36" s="140" t="s">
        <v>20</v>
      </c>
      <c r="F36" s="123">
        <v>100</v>
      </c>
      <c r="G36" s="300"/>
      <c r="H36" s="294"/>
      <c r="I36" s="138">
        <v>12.545</v>
      </c>
      <c r="J36" s="313">
        <v>85.503035459292818</v>
      </c>
      <c r="K36" s="138">
        <v>1.952</v>
      </c>
      <c r="L36" s="123">
        <v>100</v>
      </c>
      <c r="M36" s="152"/>
    </row>
    <row r="37" spans="2:13" ht="14.25" customHeight="1" x14ac:dyDescent="0.2">
      <c r="B37" s="115" t="s">
        <v>36</v>
      </c>
      <c r="C37" s="138">
        <v>21.954999999999998</v>
      </c>
      <c r="D37" s="313">
        <v>78.024000000000001</v>
      </c>
      <c r="E37" s="138" t="s">
        <v>20</v>
      </c>
      <c r="F37" s="123">
        <v>100</v>
      </c>
      <c r="G37" s="300"/>
      <c r="H37" s="294"/>
      <c r="I37" s="138">
        <v>10.597</v>
      </c>
      <c r="J37" s="313">
        <v>88.425244258022417</v>
      </c>
      <c r="K37" s="138">
        <v>0.97799999999999998</v>
      </c>
      <c r="L37" s="123">
        <v>100</v>
      </c>
      <c r="M37" s="152"/>
    </row>
    <row r="38" spans="2:13" ht="14.25" customHeight="1" x14ac:dyDescent="0.2">
      <c r="B38" s="115" t="s">
        <v>37</v>
      </c>
      <c r="C38" s="138">
        <v>35.453000000000003</v>
      </c>
      <c r="D38" s="313">
        <v>64.323999999999998</v>
      </c>
      <c r="E38" s="138" t="s">
        <v>20</v>
      </c>
      <c r="F38" s="123">
        <v>100</v>
      </c>
      <c r="G38" s="300"/>
      <c r="H38" s="294"/>
      <c r="I38" s="138">
        <v>15.388999999999999</v>
      </c>
      <c r="J38" s="313">
        <v>82.279620931780244</v>
      </c>
      <c r="K38" s="138">
        <v>2.3319999999999999</v>
      </c>
      <c r="L38" s="123">
        <v>100</v>
      </c>
      <c r="M38" s="152"/>
    </row>
    <row r="39" spans="2:13" ht="14.25" customHeight="1" x14ac:dyDescent="0.2">
      <c r="B39" s="115" t="s">
        <v>102</v>
      </c>
      <c r="C39" s="318">
        <v>28.266999999999999</v>
      </c>
      <c r="D39" s="123">
        <v>71.733000000000004</v>
      </c>
      <c r="E39" s="260" t="s">
        <v>20</v>
      </c>
      <c r="F39" s="123">
        <v>100</v>
      </c>
      <c r="G39" s="300"/>
      <c r="H39" s="294"/>
      <c r="I39" s="138">
        <v>14.856</v>
      </c>
      <c r="J39" s="314">
        <v>80.654737207390028</v>
      </c>
      <c r="K39" s="265">
        <v>4.4889999999999999</v>
      </c>
      <c r="L39" s="123">
        <v>100</v>
      </c>
      <c r="M39" s="152"/>
    </row>
    <row r="40" spans="2:13" ht="14.25" customHeight="1" x14ac:dyDescent="0.2">
      <c r="B40" s="115" t="s">
        <v>38</v>
      </c>
      <c r="C40" s="315">
        <v>30.800999999999998</v>
      </c>
      <c r="D40" s="123">
        <v>69.198999999999998</v>
      </c>
      <c r="E40" s="260" t="s">
        <v>20</v>
      </c>
      <c r="F40" s="123">
        <v>100</v>
      </c>
      <c r="G40" s="303"/>
      <c r="H40" s="303"/>
      <c r="I40" s="314">
        <v>13.622999999999999</v>
      </c>
      <c r="J40" s="123">
        <v>84.618515343139194</v>
      </c>
      <c r="K40" s="142">
        <v>1.758</v>
      </c>
      <c r="L40" s="123">
        <v>100</v>
      </c>
      <c r="M40" s="110"/>
    </row>
    <row r="41" spans="2:13" ht="14.25" customHeight="1" x14ac:dyDescent="0.2">
      <c r="B41" s="115"/>
      <c r="G41" s="304"/>
      <c r="H41" s="295"/>
      <c r="M41" s="110"/>
    </row>
    <row r="42" spans="2:13" ht="14.25" customHeight="1" x14ac:dyDescent="0.2">
      <c r="B42" s="112" t="s">
        <v>136</v>
      </c>
      <c r="C42" s="307"/>
      <c r="D42" s="307"/>
      <c r="E42" s="42"/>
      <c r="F42" s="309"/>
      <c r="G42" s="296"/>
      <c r="H42" s="295"/>
      <c r="I42" s="315"/>
      <c r="J42" s="307"/>
      <c r="K42" s="3"/>
      <c r="L42" s="309"/>
      <c r="M42" s="114"/>
    </row>
    <row r="43" spans="2:13" ht="14.25" customHeight="1" x14ac:dyDescent="0.2">
      <c r="B43" s="115" t="s">
        <v>52</v>
      </c>
      <c r="C43" s="138">
        <v>28.874857239736684</v>
      </c>
      <c r="D43" s="138">
        <v>71.068232969204587</v>
      </c>
      <c r="E43" s="140" t="s">
        <v>20</v>
      </c>
      <c r="F43" s="123">
        <v>100</v>
      </c>
      <c r="G43" s="301"/>
      <c r="H43" s="301"/>
      <c r="I43" s="138">
        <v>13.195</v>
      </c>
      <c r="J43" s="138">
        <v>85.111999999999995</v>
      </c>
      <c r="K43" s="138">
        <v>1.6930000000000001</v>
      </c>
      <c r="L43" s="123">
        <v>100</v>
      </c>
      <c r="M43" s="116"/>
    </row>
    <row r="44" spans="2:13" ht="14.25" customHeight="1" x14ac:dyDescent="0.2">
      <c r="B44" s="115" t="s">
        <v>53</v>
      </c>
      <c r="C44" s="138">
        <v>25.635181867725894</v>
      </c>
      <c r="D44" s="138">
        <v>74.36481813227411</v>
      </c>
      <c r="E44" s="140" t="s">
        <v>20</v>
      </c>
      <c r="F44" s="123">
        <v>100</v>
      </c>
      <c r="G44" s="301"/>
      <c r="H44" s="301"/>
      <c r="I44" s="138">
        <v>12.834</v>
      </c>
      <c r="J44" s="138">
        <v>85.77</v>
      </c>
      <c r="K44" s="138">
        <v>1.3959999999999999</v>
      </c>
      <c r="L44" s="123">
        <v>100</v>
      </c>
      <c r="M44" s="116"/>
    </row>
    <row r="45" spans="2:13" ht="14.25" customHeight="1" x14ac:dyDescent="0.2">
      <c r="B45" s="115" t="s">
        <v>54</v>
      </c>
      <c r="C45" s="142">
        <v>23.343935778183727</v>
      </c>
      <c r="D45" s="138">
        <v>76.656064221816266</v>
      </c>
      <c r="E45" s="138" t="s">
        <v>20</v>
      </c>
      <c r="F45" s="123">
        <v>100</v>
      </c>
      <c r="G45" s="301"/>
      <c r="H45" s="297"/>
      <c r="I45" s="142">
        <v>12.321</v>
      </c>
      <c r="J45" s="138">
        <v>86.718999999999994</v>
      </c>
      <c r="K45" s="138">
        <v>0.96</v>
      </c>
      <c r="L45" s="123">
        <v>100</v>
      </c>
      <c r="M45" s="116"/>
    </row>
    <row r="46" spans="2:13" ht="14.25" customHeight="1" x14ac:dyDescent="0.2">
      <c r="B46" s="115" t="s">
        <v>55</v>
      </c>
      <c r="C46" s="142">
        <v>20.685270870744912</v>
      </c>
      <c r="D46" s="138">
        <v>79.258268899248833</v>
      </c>
      <c r="E46" s="138" t="s">
        <v>20</v>
      </c>
      <c r="F46" s="123">
        <v>100</v>
      </c>
      <c r="G46" s="301"/>
      <c r="H46" s="297"/>
      <c r="I46" s="142">
        <v>10.137</v>
      </c>
      <c r="J46" s="138">
        <v>88.870999999999995</v>
      </c>
      <c r="K46" s="138">
        <v>0.99199999999999999</v>
      </c>
      <c r="L46" s="123">
        <v>100</v>
      </c>
      <c r="M46" s="116"/>
    </row>
    <row r="47" spans="2:13" ht="14.25" customHeight="1" x14ac:dyDescent="0.2">
      <c r="B47" s="115" t="s">
        <v>56</v>
      </c>
      <c r="C47" s="265">
        <v>19.278567330045782</v>
      </c>
      <c r="D47" s="265">
        <v>80.536659493034207</v>
      </c>
      <c r="E47" s="260" t="s">
        <v>20</v>
      </c>
      <c r="F47" s="123">
        <v>100</v>
      </c>
      <c r="G47" s="240"/>
      <c r="H47" s="298"/>
      <c r="I47" s="265">
        <v>7.8140000000000001</v>
      </c>
      <c r="J47" s="265">
        <v>91.617000000000004</v>
      </c>
      <c r="K47" s="265">
        <v>0.56999999999999995</v>
      </c>
      <c r="L47" s="123">
        <v>100</v>
      </c>
      <c r="M47" s="44"/>
    </row>
    <row r="48" spans="2:13" ht="14.25" customHeight="1" x14ac:dyDescent="0.2">
      <c r="B48" s="115"/>
      <c r="C48" s="265"/>
      <c r="D48" s="265"/>
      <c r="E48" s="260"/>
      <c r="F48" s="123"/>
      <c r="G48" s="240"/>
      <c r="H48" s="298"/>
      <c r="I48" s="265"/>
      <c r="J48" s="265"/>
      <c r="K48" s="260"/>
      <c r="L48" s="123"/>
      <c r="M48" s="44"/>
    </row>
    <row r="49" spans="2:13" ht="14.25" customHeight="1" x14ac:dyDescent="0.2">
      <c r="B49" s="40" t="s">
        <v>153</v>
      </c>
      <c r="E49" s="260"/>
      <c r="F49" s="138"/>
      <c r="G49" s="240"/>
      <c r="H49" s="298"/>
      <c r="I49" s="260"/>
      <c r="J49" s="260"/>
      <c r="K49" s="260"/>
      <c r="L49" s="138"/>
      <c r="M49" s="44"/>
    </row>
    <row r="50" spans="2:13" ht="14.25" customHeight="1" x14ac:dyDescent="0.2">
      <c r="B50" s="43" t="s">
        <v>9</v>
      </c>
      <c r="C50" s="265">
        <v>23.952999999999999</v>
      </c>
      <c r="D50" s="265">
        <v>76.009</v>
      </c>
      <c r="E50" s="260" t="s">
        <v>20</v>
      </c>
      <c r="F50" s="138">
        <v>100</v>
      </c>
      <c r="G50" s="240"/>
      <c r="H50" s="298"/>
      <c r="I50" s="265">
        <v>10.295</v>
      </c>
      <c r="J50" s="265">
        <v>88.662000000000006</v>
      </c>
      <c r="K50" s="283">
        <v>1.0429999999999999</v>
      </c>
      <c r="L50" s="138">
        <v>100</v>
      </c>
      <c r="M50" s="44"/>
    </row>
    <row r="51" spans="2:13" ht="14.25" customHeight="1" x14ac:dyDescent="0.2">
      <c r="B51" s="43" t="s">
        <v>10</v>
      </c>
      <c r="C51" s="265">
        <v>23.39</v>
      </c>
      <c r="D51" s="265">
        <v>76.540000000000006</v>
      </c>
      <c r="E51" s="260" t="s">
        <v>20</v>
      </c>
      <c r="F51" s="138">
        <v>100</v>
      </c>
      <c r="G51" s="240"/>
      <c r="H51" s="298"/>
      <c r="I51" s="265">
        <v>11.358000000000001</v>
      </c>
      <c r="J51" s="265">
        <v>87.533000000000001</v>
      </c>
      <c r="K51" s="283">
        <v>1.1080000000000001</v>
      </c>
      <c r="L51" s="138">
        <v>100</v>
      </c>
      <c r="M51" s="44"/>
    </row>
    <row r="52" spans="2:13" ht="14.25" customHeight="1" x14ac:dyDescent="0.2">
      <c r="B52" s="43" t="s">
        <v>150</v>
      </c>
      <c r="C52" s="317" t="s">
        <v>20</v>
      </c>
      <c r="D52" s="317" t="s">
        <v>20</v>
      </c>
      <c r="E52" s="293" t="s">
        <v>20</v>
      </c>
      <c r="F52" s="138">
        <v>100</v>
      </c>
      <c r="G52" s="240"/>
      <c r="H52" s="298"/>
      <c r="I52" s="265">
        <v>9.3840000000000003</v>
      </c>
      <c r="J52" s="265">
        <v>87.215999999999994</v>
      </c>
      <c r="K52" s="283">
        <v>3.4</v>
      </c>
      <c r="L52" s="138">
        <v>100</v>
      </c>
      <c r="M52" s="44"/>
    </row>
    <row r="53" spans="2:13" ht="14.25" customHeight="1" x14ac:dyDescent="0.2">
      <c r="B53" s="43"/>
      <c r="C53" s="265"/>
      <c r="D53" s="265"/>
      <c r="E53" s="260"/>
      <c r="F53" s="138"/>
      <c r="G53" s="240"/>
      <c r="H53" s="298"/>
      <c r="I53" s="265"/>
      <c r="J53" s="265"/>
      <c r="K53" s="260"/>
      <c r="L53" s="138"/>
      <c r="M53" s="44"/>
    </row>
    <row r="54" spans="2:13" ht="14.25" customHeight="1" x14ac:dyDescent="0.2">
      <c r="B54" s="112" t="s">
        <v>147</v>
      </c>
      <c r="C54" s="265"/>
      <c r="D54" s="265"/>
      <c r="E54" s="260"/>
      <c r="F54" s="123"/>
      <c r="G54" s="240"/>
      <c r="H54" s="298"/>
      <c r="I54" s="265"/>
      <c r="J54" s="265"/>
      <c r="K54" s="260"/>
      <c r="L54" s="123"/>
      <c r="M54" s="44"/>
    </row>
    <row r="55" spans="2:13" ht="14.25" customHeight="1" x14ac:dyDescent="0.2">
      <c r="B55" s="115" t="s">
        <v>9</v>
      </c>
      <c r="C55" s="265">
        <v>26.105</v>
      </c>
      <c r="D55" s="265">
        <v>73.854416662039952</v>
      </c>
      <c r="E55" s="44" t="s">
        <v>20</v>
      </c>
      <c r="F55" s="123">
        <v>100</v>
      </c>
      <c r="G55" s="240"/>
      <c r="H55" s="298"/>
      <c r="I55" s="265">
        <v>11.878</v>
      </c>
      <c r="J55" s="265">
        <v>86.805999999999997</v>
      </c>
      <c r="K55" s="283">
        <v>1.3149999999999999</v>
      </c>
      <c r="L55" s="123">
        <v>100</v>
      </c>
      <c r="M55" s="44"/>
    </row>
    <row r="56" spans="2:13" ht="14.25" customHeight="1" x14ac:dyDescent="0.2">
      <c r="B56" s="115" t="s">
        <v>10</v>
      </c>
      <c r="C56" s="265">
        <v>22.582000000000001</v>
      </c>
      <c r="D56" s="265">
        <v>77.350836957415567</v>
      </c>
      <c r="E56" s="44" t="s">
        <v>20</v>
      </c>
      <c r="F56" s="123">
        <v>100</v>
      </c>
      <c r="G56" s="240"/>
      <c r="H56" s="298"/>
      <c r="I56" s="265">
        <v>11.032999999999999</v>
      </c>
      <c r="J56" s="265">
        <v>87.915999999999997</v>
      </c>
      <c r="K56" s="283">
        <v>1.0509999999999999</v>
      </c>
      <c r="L56" s="123">
        <v>100</v>
      </c>
      <c r="M56" s="44"/>
    </row>
    <row r="57" spans="2:13" ht="14.25" customHeight="1" x14ac:dyDescent="0.2">
      <c r="B57" s="43"/>
      <c r="C57" s="142"/>
      <c r="D57" s="138"/>
      <c r="E57" s="138"/>
      <c r="F57" s="123"/>
      <c r="G57" s="301"/>
      <c r="H57" s="297"/>
      <c r="I57" s="142"/>
      <c r="J57" s="138"/>
      <c r="K57" s="138"/>
      <c r="L57" s="123"/>
      <c r="M57" s="116"/>
    </row>
    <row r="58" spans="2:13" ht="14.25" customHeight="1" x14ac:dyDescent="0.2">
      <c r="B58" s="118" t="s">
        <v>75</v>
      </c>
      <c r="C58" s="316">
        <v>23.561649461335321</v>
      </c>
      <c r="D58" s="137">
        <v>76.378700363061228</v>
      </c>
      <c r="E58" s="137">
        <v>5.9650175603456819E-2</v>
      </c>
      <c r="F58" s="124">
        <v>100</v>
      </c>
      <c r="G58" s="302"/>
      <c r="H58" s="299"/>
      <c r="I58" s="316">
        <v>11.259</v>
      </c>
      <c r="J58" s="137">
        <v>87.62</v>
      </c>
      <c r="K58" s="137">
        <v>1.121</v>
      </c>
      <c r="L58" s="124">
        <v>100</v>
      </c>
      <c r="M58" s="120"/>
    </row>
    <row r="59" spans="2:13" ht="12.75" customHeight="1" x14ac:dyDescent="0.2">
      <c r="B59" s="426" t="s">
        <v>154</v>
      </c>
    </row>
    <row r="60" spans="2:13" ht="12.75" customHeight="1" x14ac:dyDescent="0.2">
      <c r="B60" s="23" t="s">
        <v>21</v>
      </c>
      <c r="C60" s="50"/>
      <c r="D60" s="50"/>
      <c r="E60" s="50"/>
    </row>
    <row r="61" spans="2:13" ht="12.75" customHeight="1" x14ac:dyDescent="0.2">
      <c r="B61" s="51" t="s">
        <v>187</v>
      </c>
      <c r="C61" s="17"/>
      <c r="D61" s="17"/>
      <c r="E61" s="17"/>
    </row>
    <row r="62" spans="2:13" ht="12.75" customHeight="1" x14ac:dyDescent="0.2">
      <c r="B62" s="51" t="s">
        <v>115</v>
      </c>
      <c r="C62" s="17"/>
      <c r="D62" s="17"/>
      <c r="E62" s="17"/>
    </row>
    <row r="63" spans="2:13" x14ac:dyDescent="0.2">
      <c r="B63" s="51"/>
      <c r="C63" s="17"/>
      <c r="D63" s="17"/>
      <c r="E63" s="17"/>
    </row>
    <row r="64" spans="2:13" x14ac:dyDescent="0.2">
      <c r="B64" s="51"/>
      <c r="C64" s="17"/>
      <c r="D64" s="17"/>
      <c r="E64" s="17"/>
    </row>
  </sheetData>
  <mergeCells count="2">
    <mergeCell ref="I5:L5"/>
    <mergeCell ref="C5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U49"/>
  <sheetViews>
    <sheetView workbookViewId="0"/>
  </sheetViews>
  <sheetFormatPr defaultRowHeight="12" x14ac:dyDescent="0.2"/>
  <cols>
    <col min="1" max="1" width="9.140625" style="1"/>
    <col min="2" max="2" width="18" style="1" customWidth="1"/>
    <col min="3" max="3" width="9.140625" style="1"/>
    <col min="4" max="4" width="12.140625" style="1" customWidth="1"/>
    <col min="5" max="5" width="11.28515625" style="1" customWidth="1"/>
    <col min="6" max="6" width="14.5703125" style="1" customWidth="1"/>
    <col min="7" max="7" width="9.140625" style="1"/>
    <col min="8" max="8" width="3.28515625" style="1" customWidth="1"/>
    <col min="9" max="9" width="9.140625" style="1"/>
    <col min="10" max="10" width="12.140625" style="1" customWidth="1"/>
    <col min="11" max="11" width="9.140625" style="1"/>
    <col min="12" max="12" width="11.85546875" style="1" customWidth="1"/>
    <col min="13" max="13" width="9.140625" style="1"/>
    <col min="14" max="14" width="3.28515625" style="1" customWidth="1"/>
    <col min="15" max="15" width="9.140625" style="1"/>
    <col min="16" max="16" width="12.140625" style="1" customWidth="1"/>
    <col min="17" max="17" width="9.140625" style="1"/>
    <col min="18" max="18" width="11.28515625" style="1" customWidth="1"/>
    <col min="19" max="19" width="9.140625" style="1"/>
    <col min="20" max="20" width="3.28515625" style="1" customWidth="1"/>
    <col min="21" max="21" width="9.140625" style="1"/>
    <col min="22" max="22" width="12.140625" style="1" customWidth="1"/>
    <col min="23" max="23" width="9.140625" style="1"/>
    <col min="24" max="24" width="11.42578125" style="1" customWidth="1"/>
    <col min="25" max="25" width="9.140625" style="1"/>
    <col min="26" max="26" width="3.28515625" style="1" customWidth="1"/>
    <col min="27" max="27" width="9.140625" style="1"/>
    <col min="28" max="28" width="12.140625" style="1" customWidth="1"/>
    <col min="29" max="29" width="9.140625" style="1"/>
    <col min="30" max="30" width="11.42578125" style="1" customWidth="1"/>
    <col min="31" max="31" width="9.140625" style="1"/>
    <col min="32" max="32" width="3.28515625" style="1" customWidth="1"/>
    <col min="33" max="33" width="9.140625" style="1"/>
    <col min="34" max="34" width="12.140625" style="1" customWidth="1"/>
    <col min="35" max="35" width="9.140625" style="1"/>
    <col min="36" max="36" width="11.7109375" style="1" customWidth="1"/>
    <col min="37" max="16384" width="9.140625" style="1"/>
  </cols>
  <sheetData>
    <row r="1" spans="1:47" ht="14.25" customHeight="1" x14ac:dyDescent="0.2">
      <c r="A1" s="354"/>
    </row>
    <row r="2" spans="1:47" ht="14.25" customHeight="1" x14ac:dyDescent="0.25">
      <c r="B2" s="344" t="s">
        <v>179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14.25" customHeight="1" x14ac:dyDescent="0.25">
      <c r="B3" s="34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4.25" customHeight="1" x14ac:dyDescent="0.2">
      <c r="B4" s="28" t="s">
        <v>75</v>
      </c>
      <c r="C4" s="143"/>
      <c r="D4" s="143"/>
      <c r="E4" s="143"/>
      <c r="F4" s="29"/>
      <c r="G4" s="29"/>
      <c r="H4" s="30"/>
      <c r="I4" s="17"/>
      <c r="J4" s="17"/>
      <c r="K4" s="17"/>
      <c r="L4" s="17"/>
      <c r="M4" s="17"/>
      <c r="N4" s="30"/>
      <c r="O4" s="17"/>
      <c r="P4" s="17"/>
      <c r="Q4" s="17"/>
      <c r="R4" s="17"/>
      <c r="S4" s="17"/>
      <c r="T4" s="30"/>
      <c r="U4" s="17"/>
      <c r="V4" s="17"/>
      <c r="W4" s="17"/>
      <c r="X4" s="17"/>
      <c r="Y4" s="17"/>
      <c r="Z4" s="30"/>
      <c r="AA4" s="17"/>
      <c r="AB4" s="17"/>
      <c r="AC4" s="17"/>
      <c r="AD4" s="17"/>
      <c r="AE4" s="17"/>
      <c r="AF4" s="30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ht="14.25" customHeight="1" x14ac:dyDescent="0.2">
      <c r="B5" s="144"/>
      <c r="C5" s="529" t="s">
        <v>98</v>
      </c>
      <c r="D5" s="529"/>
      <c r="E5" s="529"/>
      <c r="F5" s="529"/>
      <c r="G5" s="530"/>
      <c r="H5" s="17"/>
      <c r="I5" s="529" t="s">
        <v>166</v>
      </c>
      <c r="J5" s="529"/>
      <c r="K5" s="529"/>
      <c r="L5" s="529"/>
      <c r="M5" s="530"/>
      <c r="N5" s="17"/>
      <c r="O5" s="529" t="s">
        <v>167</v>
      </c>
      <c r="P5" s="529"/>
      <c r="Q5" s="529"/>
      <c r="R5" s="529"/>
      <c r="S5" s="530"/>
      <c r="T5" s="17"/>
      <c r="U5" s="529" t="s">
        <v>97</v>
      </c>
      <c r="V5" s="529"/>
      <c r="W5" s="529"/>
      <c r="X5" s="529"/>
      <c r="Y5" s="530"/>
      <c r="Z5" s="17"/>
      <c r="AA5" s="529" t="s">
        <v>168</v>
      </c>
      <c r="AB5" s="529"/>
      <c r="AC5" s="529"/>
      <c r="AD5" s="529"/>
      <c r="AE5" s="530"/>
      <c r="AF5" s="17"/>
      <c r="AG5" s="529" t="s">
        <v>99</v>
      </c>
      <c r="AH5" s="529"/>
      <c r="AI5" s="529"/>
      <c r="AJ5" s="529"/>
      <c r="AK5" s="530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ht="57" customHeight="1" x14ac:dyDescent="0.2">
      <c r="B6" s="486"/>
      <c r="C6" s="145" t="s">
        <v>17</v>
      </c>
      <c r="D6" s="145" t="s">
        <v>122</v>
      </c>
      <c r="E6" s="419" t="s">
        <v>8</v>
      </c>
      <c r="F6" s="145" t="s">
        <v>125</v>
      </c>
      <c r="G6" s="146" t="s">
        <v>0</v>
      </c>
      <c r="H6" s="266"/>
      <c r="I6" s="145" t="s">
        <v>17</v>
      </c>
      <c r="J6" s="145" t="s">
        <v>122</v>
      </c>
      <c r="K6" s="419" t="s">
        <v>8</v>
      </c>
      <c r="L6" s="145" t="s">
        <v>125</v>
      </c>
      <c r="M6" s="146" t="s">
        <v>0</v>
      </c>
      <c r="N6" s="266"/>
      <c r="O6" s="145" t="s">
        <v>17</v>
      </c>
      <c r="P6" s="145" t="s">
        <v>122</v>
      </c>
      <c r="Q6" s="419" t="s">
        <v>8</v>
      </c>
      <c r="R6" s="145" t="s">
        <v>125</v>
      </c>
      <c r="S6" s="146" t="s">
        <v>0</v>
      </c>
      <c r="T6" s="266"/>
      <c r="U6" s="145" t="s">
        <v>17</v>
      </c>
      <c r="V6" s="145" t="s">
        <v>122</v>
      </c>
      <c r="W6" s="419" t="s">
        <v>8</v>
      </c>
      <c r="X6" s="145" t="s">
        <v>125</v>
      </c>
      <c r="Y6" s="146" t="s">
        <v>0</v>
      </c>
      <c r="Z6" s="266"/>
      <c r="AA6" s="145" t="s">
        <v>17</v>
      </c>
      <c r="AB6" s="145" t="s">
        <v>122</v>
      </c>
      <c r="AC6" s="419" t="s">
        <v>8</v>
      </c>
      <c r="AD6" s="145" t="s">
        <v>125</v>
      </c>
      <c r="AE6" s="146" t="s">
        <v>0</v>
      </c>
      <c r="AF6" s="266"/>
      <c r="AG6" s="145" t="s">
        <v>17</v>
      </c>
      <c r="AH6" s="145" t="s">
        <v>122</v>
      </c>
      <c r="AI6" s="419" t="s">
        <v>8</v>
      </c>
      <c r="AJ6" s="145" t="s">
        <v>125</v>
      </c>
      <c r="AK6" s="146" t="s">
        <v>0</v>
      </c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4.25" customHeight="1" x14ac:dyDescent="0.2">
      <c r="B7" s="37"/>
      <c r="C7" s="37"/>
      <c r="D7" s="37"/>
      <c r="E7" s="147"/>
      <c r="F7" s="38" t="s">
        <v>106</v>
      </c>
      <c r="G7" s="147"/>
      <c r="H7" s="17"/>
      <c r="I7" s="37"/>
      <c r="J7" s="37"/>
      <c r="K7" s="147"/>
      <c r="L7" s="38" t="s">
        <v>106</v>
      </c>
      <c r="M7" s="147"/>
      <c r="N7" s="17"/>
      <c r="O7" s="37"/>
      <c r="P7" s="37"/>
      <c r="Q7" s="147"/>
      <c r="R7" s="38" t="s">
        <v>106</v>
      </c>
      <c r="S7" s="147"/>
      <c r="T7" s="17"/>
      <c r="U7" s="37"/>
      <c r="V7" s="37"/>
      <c r="W7" s="147"/>
      <c r="X7" s="38" t="s">
        <v>106</v>
      </c>
      <c r="Y7" s="147"/>
      <c r="Z7" s="17"/>
      <c r="AA7" s="37"/>
      <c r="AB7" s="37"/>
      <c r="AC7" s="147"/>
      <c r="AD7" s="38" t="s">
        <v>106</v>
      </c>
      <c r="AE7" s="147"/>
      <c r="AF7" s="17"/>
      <c r="AG7" s="37"/>
      <c r="AH7" s="37"/>
      <c r="AI7" s="147"/>
      <c r="AJ7" s="38" t="s">
        <v>106</v>
      </c>
      <c r="AK7" s="14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ht="14.25" customHeight="1" x14ac:dyDescent="0.2">
      <c r="B8" s="40" t="s">
        <v>144</v>
      </c>
      <c r="C8" s="33"/>
      <c r="D8" s="33"/>
      <c r="E8" s="42"/>
      <c r="F8" s="17"/>
      <c r="G8" s="17"/>
      <c r="H8" s="17"/>
      <c r="I8" s="33"/>
      <c r="J8" s="33"/>
      <c r="K8" s="42"/>
      <c r="L8" s="17"/>
      <c r="M8" s="17"/>
      <c r="N8" s="17"/>
      <c r="O8" s="33"/>
      <c r="P8" s="33"/>
      <c r="Q8" s="42"/>
      <c r="R8" s="17"/>
      <c r="S8" s="17"/>
      <c r="T8" s="17"/>
      <c r="U8" s="33"/>
      <c r="V8" s="33"/>
      <c r="W8" s="42"/>
      <c r="X8" s="17"/>
      <c r="Y8" s="17"/>
      <c r="Z8" s="17"/>
      <c r="AA8" s="33"/>
      <c r="AB8" s="33"/>
      <c r="AC8" s="42"/>
      <c r="AD8" s="17"/>
      <c r="AE8" s="17"/>
      <c r="AF8" s="17"/>
      <c r="AG8" s="33"/>
      <c r="AH8" s="33"/>
      <c r="AI8" s="42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14.25" customHeight="1" x14ac:dyDescent="0.2">
      <c r="B9" s="43" t="s">
        <v>76</v>
      </c>
      <c r="C9" s="44">
        <v>3208.8310000000001</v>
      </c>
      <c r="D9" s="44">
        <v>11425.1</v>
      </c>
      <c r="E9" s="44" t="s">
        <v>20</v>
      </c>
      <c r="F9" s="44">
        <v>14639.225</v>
      </c>
      <c r="G9" s="42">
        <v>4132</v>
      </c>
      <c r="H9" s="248"/>
      <c r="I9" s="44">
        <v>2563.1280000000002</v>
      </c>
      <c r="J9" s="44">
        <v>12346.983</v>
      </c>
      <c r="K9" s="44" t="s">
        <v>20</v>
      </c>
      <c r="L9" s="44">
        <v>14918.677</v>
      </c>
      <c r="M9" s="42">
        <v>4389</v>
      </c>
      <c r="N9" s="248"/>
      <c r="O9" s="44">
        <v>2374.241</v>
      </c>
      <c r="P9" s="44">
        <v>12740.257</v>
      </c>
      <c r="Q9" s="44" t="s">
        <v>20</v>
      </c>
      <c r="R9" s="44">
        <v>15120.759</v>
      </c>
      <c r="S9" s="42">
        <v>3895</v>
      </c>
      <c r="T9" s="248"/>
      <c r="U9" s="44">
        <v>2041.223</v>
      </c>
      <c r="V9" s="44">
        <v>12438.471</v>
      </c>
      <c r="W9" s="44">
        <v>141.511</v>
      </c>
      <c r="X9" s="44">
        <v>14621.205</v>
      </c>
      <c r="Y9" s="42">
        <v>12268</v>
      </c>
      <c r="Z9" s="248"/>
      <c r="AA9" s="44">
        <v>1701.4190000000001</v>
      </c>
      <c r="AB9" s="44">
        <v>12580.048000000001</v>
      </c>
      <c r="AC9" s="44">
        <v>168.31399999999999</v>
      </c>
      <c r="AD9" s="44">
        <v>14449.781000000001</v>
      </c>
      <c r="AE9" s="42">
        <v>12037</v>
      </c>
      <c r="AF9" s="248"/>
      <c r="AG9" s="44">
        <v>1606.7929999999999</v>
      </c>
      <c r="AH9" s="44">
        <v>12608.83</v>
      </c>
      <c r="AI9" s="44">
        <v>121.127</v>
      </c>
      <c r="AJ9" s="44">
        <v>14336.75</v>
      </c>
      <c r="AK9" s="42">
        <v>8280</v>
      </c>
      <c r="AL9" s="248"/>
      <c r="AM9" s="17"/>
      <c r="AN9" s="17"/>
      <c r="AO9" s="17"/>
      <c r="AP9" s="17"/>
      <c r="AQ9" s="17"/>
      <c r="AR9" s="17"/>
      <c r="AS9" s="17"/>
      <c r="AT9" s="17"/>
      <c r="AU9" s="17"/>
    </row>
    <row r="10" spans="1:47" ht="14.25" customHeight="1" x14ac:dyDescent="0.2">
      <c r="B10" s="43" t="s">
        <v>77</v>
      </c>
      <c r="C10" s="44">
        <v>673.471</v>
      </c>
      <c r="D10" s="44">
        <v>1299.1569999999999</v>
      </c>
      <c r="E10" s="42" t="s">
        <v>20</v>
      </c>
      <c r="F10" s="44">
        <v>1977.279</v>
      </c>
      <c r="G10" s="42">
        <v>1020</v>
      </c>
      <c r="H10" s="248"/>
      <c r="I10" s="44">
        <v>547.78399999999999</v>
      </c>
      <c r="J10" s="44">
        <v>1742.039</v>
      </c>
      <c r="K10" s="42" t="s">
        <v>20</v>
      </c>
      <c r="L10" s="44">
        <v>2295.7840000000001</v>
      </c>
      <c r="M10" s="42">
        <v>1083</v>
      </c>
      <c r="N10" s="248"/>
      <c r="O10" s="44">
        <v>500.62299999999999</v>
      </c>
      <c r="P10" s="44">
        <v>1861.7629999999999</v>
      </c>
      <c r="Q10" s="42" t="s">
        <v>20</v>
      </c>
      <c r="R10" s="44">
        <v>2376.8359999999998</v>
      </c>
      <c r="S10" s="42">
        <v>1068</v>
      </c>
      <c r="T10" s="248"/>
      <c r="U10" s="44">
        <v>642.16499999999996</v>
      </c>
      <c r="V10" s="44">
        <v>2324.529</v>
      </c>
      <c r="W10" s="44">
        <v>100.575</v>
      </c>
      <c r="X10" s="44">
        <v>3067.2689999999998</v>
      </c>
      <c r="Y10" s="42">
        <v>2223</v>
      </c>
      <c r="Z10" s="248"/>
      <c r="AA10" s="44">
        <v>602.12800000000004</v>
      </c>
      <c r="AB10" s="44">
        <v>2876.2379999999998</v>
      </c>
      <c r="AC10" s="44">
        <v>138.50700000000001</v>
      </c>
      <c r="AD10" s="44">
        <v>3616.873</v>
      </c>
      <c r="AE10" s="42">
        <v>2470</v>
      </c>
      <c r="AF10" s="248"/>
      <c r="AG10" s="44">
        <v>565.09199999999998</v>
      </c>
      <c r="AH10" s="44">
        <v>3302.9110000000001</v>
      </c>
      <c r="AI10" s="44">
        <v>88.088999999999999</v>
      </c>
      <c r="AJ10" s="44">
        <v>3956.0920000000001</v>
      </c>
      <c r="AK10" s="42">
        <v>2103</v>
      </c>
      <c r="AL10" s="248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ht="14.25" customHeight="1" x14ac:dyDescent="0.2">
      <c r="B11" s="43" t="s">
        <v>6</v>
      </c>
      <c r="C11" s="45">
        <v>737.75199999999995</v>
      </c>
      <c r="D11" s="44">
        <v>1836.3869999999999</v>
      </c>
      <c r="E11" s="44" t="s">
        <v>20</v>
      </c>
      <c r="F11" s="44">
        <v>2575.3519999999999</v>
      </c>
      <c r="G11" s="42">
        <v>1831</v>
      </c>
      <c r="H11" s="248"/>
      <c r="I11" s="45">
        <v>434.39699999999999</v>
      </c>
      <c r="J11" s="44">
        <v>1776.578</v>
      </c>
      <c r="K11" s="44" t="s">
        <v>20</v>
      </c>
      <c r="L11" s="44">
        <v>2210.9749999999999</v>
      </c>
      <c r="M11" s="42">
        <v>1551</v>
      </c>
      <c r="N11" s="248"/>
      <c r="O11" s="45">
        <v>287.5</v>
      </c>
      <c r="P11" s="44">
        <v>1684.6220000000001</v>
      </c>
      <c r="Q11" s="44" t="s">
        <v>20</v>
      </c>
      <c r="R11" s="44">
        <v>1972.1220000000001</v>
      </c>
      <c r="S11" s="42">
        <v>1736</v>
      </c>
      <c r="T11" s="248"/>
      <c r="U11" s="45">
        <v>304.84100000000001</v>
      </c>
      <c r="V11" s="44">
        <v>1546.3209999999999</v>
      </c>
      <c r="W11" s="44">
        <v>35.847999999999999</v>
      </c>
      <c r="X11" s="44">
        <v>1887.01</v>
      </c>
      <c r="Y11" s="42">
        <v>1510</v>
      </c>
      <c r="Z11" s="248"/>
      <c r="AA11" s="45">
        <v>206.447</v>
      </c>
      <c r="AB11" s="44">
        <v>1598.8420000000001</v>
      </c>
      <c r="AC11" s="44">
        <v>29.231000000000002</v>
      </c>
      <c r="AD11" s="44">
        <v>1834.52</v>
      </c>
      <c r="AE11" s="42">
        <v>1460</v>
      </c>
      <c r="AF11" s="248"/>
      <c r="AG11" s="45">
        <v>167.381</v>
      </c>
      <c r="AH11" s="44">
        <v>1498.43</v>
      </c>
      <c r="AI11" s="247">
        <v>18.303999999999998</v>
      </c>
      <c r="AJ11" s="44">
        <v>1684.115</v>
      </c>
      <c r="AK11" s="42">
        <v>1523</v>
      </c>
      <c r="AL11" s="248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ht="14.25" customHeight="1" x14ac:dyDescent="0.2">
      <c r="B12" s="43" t="s">
        <v>12</v>
      </c>
      <c r="C12" s="45">
        <v>233.67099999999999</v>
      </c>
      <c r="D12" s="44">
        <v>1173.45</v>
      </c>
      <c r="E12" s="44" t="s">
        <v>20</v>
      </c>
      <c r="F12" s="44">
        <v>1408.251</v>
      </c>
      <c r="G12" s="42">
        <v>1225</v>
      </c>
      <c r="H12" s="248"/>
      <c r="I12" s="45">
        <v>171.96100000000001</v>
      </c>
      <c r="J12" s="44">
        <v>1459.902</v>
      </c>
      <c r="K12" s="44" t="s">
        <v>20</v>
      </c>
      <c r="L12" s="44">
        <v>1631.8630000000001</v>
      </c>
      <c r="M12" s="42">
        <v>1109</v>
      </c>
      <c r="N12" s="248"/>
      <c r="O12" s="45">
        <v>190.88399999999999</v>
      </c>
      <c r="P12" s="44">
        <v>1542.817</v>
      </c>
      <c r="Q12" s="44" t="s">
        <v>20</v>
      </c>
      <c r="R12" s="44">
        <v>1733.701</v>
      </c>
      <c r="S12" s="42">
        <v>1022</v>
      </c>
      <c r="T12" s="248"/>
      <c r="U12" s="45">
        <v>185.96299999999999</v>
      </c>
      <c r="V12" s="44">
        <v>1739.03</v>
      </c>
      <c r="W12" s="44">
        <v>29.925999999999998</v>
      </c>
      <c r="X12" s="44">
        <v>1954.9190000000001</v>
      </c>
      <c r="Y12" s="42">
        <v>1690</v>
      </c>
      <c r="Z12" s="248"/>
      <c r="AA12" s="45">
        <v>128.15299999999999</v>
      </c>
      <c r="AB12" s="44">
        <v>1826.8879999999999</v>
      </c>
      <c r="AC12" s="44">
        <v>36.463999999999999</v>
      </c>
      <c r="AD12" s="44">
        <v>1991.5050000000001</v>
      </c>
      <c r="AE12" s="42">
        <v>1589</v>
      </c>
      <c r="AF12" s="248"/>
      <c r="AG12" s="45">
        <v>135.11600000000001</v>
      </c>
      <c r="AH12" s="44">
        <v>1845.8230000000001</v>
      </c>
      <c r="AI12" s="247">
        <v>18.937000000000001</v>
      </c>
      <c r="AJ12" s="44">
        <v>1999.876</v>
      </c>
      <c r="AK12" s="42">
        <v>1746</v>
      </c>
      <c r="AL12" s="248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ht="14.25" customHeight="1" x14ac:dyDescent="0.2">
      <c r="B13" s="43"/>
      <c r="C13" s="45"/>
      <c r="D13" s="44"/>
      <c r="E13" s="44"/>
      <c r="F13" s="248"/>
      <c r="G13" s="157"/>
      <c r="H13" s="248"/>
      <c r="I13" s="45"/>
      <c r="J13" s="44"/>
      <c r="K13" s="44"/>
      <c r="L13" s="248"/>
      <c r="M13" s="157"/>
      <c r="N13" s="248"/>
      <c r="O13" s="45"/>
      <c r="P13" s="44"/>
      <c r="Q13" s="44"/>
      <c r="R13" s="248"/>
      <c r="S13" s="157"/>
      <c r="T13" s="248"/>
      <c r="U13" s="45"/>
      <c r="V13" s="44"/>
      <c r="W13" s="44"/>
      <c r="X13" s="248"/>
      <c r="Y13" s="157"/>
      <c r="Z13" s="248"/>
      <c r="AA13" s="45"/>
      <c r="AB13" s="44"/>
      <c r="AC13" s="44"/>
      <c r="AD13" s="248"/>
      <c r="AE13" s="157"/>
      <c r="AF13" s="248"/>
      <c r="AG13" s="45"/>
      <c r="AH13" s="44"/>
      <c r="AI13" s="44"/>
      <c r="AJ13" s="248"/>
      <c r="AK13" s="157"/>
      <c r="AL13" s="248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ht="14.25" customHeight="1" x14ac:dyDescent="0.2">
      <c r="B14" s="75" t="s">
        <v>75</v>
      </c>
      <c r="C14" s="46">
        <v>4853.7250000000004</v>
      </c>
      <c r="D14" s="76">
        <v>15734.093999999999</v>
      </c>
      <c r="E14" s="46">
        <v>12.288</v>
      </c>
      <c r="F14" s="46">
        <v>20600.107</v>
      </c>
      <c r="G14" s="135">
        <v>8208</v>
      </c>
      <c r="H14" s="266"/>
      <c r="I14" s="46">
        <v>3717.27</v>
      </c>
      <c r="J14" s="76">
        <v>17325.502</v>
      </c>
      <c r="K14" s="46">
        <v>14.526999999999999</v>
      </c>
      <c r="L14" s="46">
        <v>21057.298999999999</v>
      </c>
      <c r="M14" s="135">
        <v>8132</v>
      </c>
      <c r="N14" s="266"/>
      <c r="O14" s="46">
        <v>3353.248</v>
      </c>
      <c r="P14" s="76">
        <v>17829.458999999999</v>
      </c>
      <c r="Q14" s="46">
        <v>20.710999999999999</v>
      </c>
      <c r="R14" s="46">
        <v>21203.418000000001</v>
      </c>
      <c r="S14" s="135">
        <v>7721</v>
      </c>
      <c r="T14" s="266"/>
      <c r="U14" s="46">
        <v>3174.192</v>
      </c>
      <c r="V14" s="76">
        <v>18048.350999999999</v>
      </c>
      <c r="W14" s="46">
        <v>307.86</v>
      </c>
      <c r="X14" s="46">
        <v>21530.402999999998</v>
      </c>
      <c r="Y14" s="135">
        <v>17691</v>
      </c>
      <c r="Z14" s="266"/>
      <c r="AA14" s="46">
        <v>2638.1469999999999</v>
      </c>
      <c r="AB14" s="76">
        <v>18882.016</v>
      </c>
      <c r="AC14" s="46">
        <v>372.51600000000002</v>
      </c>
      <c r="AD14" s="46">
        <v>21892.679</v>
      </c>
      <c r="AE14" s="135">
        <v>17556</v>
      </c>
      <c r="AF14" s="266"/>
      <c r="AG14" s="46">
        <v>2474.3820000000001</v>
      </c>
      <c r="AH14" s="76">
        <v>19255.993999999999</v>
      </c>
      <c r="AI14" s="46">
        <v>246.45699999999999</v>
      </c>
      <c r="AJ14" s="135">
        <v>21976.832999999999</v>
      </c>
      <c r="AK14" s="135">
        <v>13652</v>
      </c>
      <c r="AL14" s="249"/>
      <c r="AM14" s="24"/>
      <c r="AN14" s="24"/>
      <c r="AO14" s="24"/>
      <c r="AP14" s="24"/>
      <c r="AQ14" s="24"/>
      <c r="AR14" s="24"/>
      <c r="AS14" s="17"/>
      <c r="AT14" s="17"/>
      <c r="AU14" s="17"/>
    </row>
    <row r="15" spans="1:47" ht="14.25" customHeight="1" x14ac:dyDescent="0.2">
      <c r="B15" s="37"/>
      <c r="C15" s="147"/>
      <c r="D15" s="47"/>
      <c r="E15" s="147"/>
      <c r="F15" s="38" t="s">
        <v>1</v>
      </c>
      <c r="G15" s="147"/>
      <c r="H15" s="17"/>
      <c r="I15" s="147"/>
      <c r="J15" s="47"/>
      <c r="K15" s="147"/>
      <c r="L15" s="38" t="s">
        <v>1</v>
      </c>
      <c r="M15" s="147"/>
      <c r="N15" s="17"/>
      <c r="O15" s="147"/>
      <c r="P15" s="47"/>
      <c r="Q15" s="147"/>
      <c r="R15" s="38" t="s">
        <v>1</v>
      </c>
      <c r="S15" s="147"/>
      <c r="T15" s="17"/>
      <c r="U15" s="147"/>
      <c r="V15" s="47"/>
      <c r="W15" s="147"/>
      <c r="X15" s="38" t="s">
        <v>1</v>
      </c>
      <c r="Y15" s="147"/>
      <c r="Z15" s="17"/>
      <c r="AA15" s="147"/>
      <c r="AB15" s="47"/>
      <c r="AC15" s="147"/>
      <c r="AD15" s="38" t="s">
        <v>1</v>
      </c>
      <c r="AE15" s="147"/>
      <c r="AF15" s="17"/>
      <c r="AG15" s="147"/>
      <c r="AH15" s="47"/>
      <c r="AI15" s="147"/>
      <c r="AJ15" s="38" t="s">
        <v>1</v>
      </c>
      <c r="AK15" s="147"/>
      <c r="AL15" s="24"/>
      <c r="AM15" s="24"/>
      <c r="AN15" s="24"/>
      <c r="AO15" s="24"/>
      <c r="AP15" s="24"/>
      <c r="AQ15" s="24"/>
      <c r="AR15" s="24"/>
      <c r="AS15" s="17"/>
      <c r="AT15" s="17"/>
      <c r="AU15" s="17"/>
    </row>
    <row r="16" spans="1:47" ht="14.25" customHeight="1" x14ac:dyDescent="0.2">
      <c r="B16" s="40" t="s">
        <v>11</v>
      </c>
      <c r="C16" s="33"/>
      <c r="D16" s="33"/>
      <c r="E16" s="42"/>
      <c r="F16" s="17"/>
      <c r="G16" s="17"/>
      <c r="H16" s="17"/>
      <c r="I16" s="33"/>
      <c r="J16" s="33"/>
      <c r="K16" s="42"/>
      <c r="L16" s="17"/>
      <c r="M16" s="17"/>
      <c r="N16" s="17"/>
      <c r="O16" s="33"/>
      <c r="P16" s="33"/>
      <c r="Q16" s="42"/>
      <c r="R16" s="17"/>
      <c r="S16" s="17"/>
      <c r="T16" s="17"/>
      <c r="U16" s="33"/>
      <c r="V16" s="33"/>
      <c r="W16" s="42"/>
      <c r="X16" s="17"/>
      <c r="Y16" s="17"/>
      <c r="Z16" s="17"/>
      <c r="AA16" s="33"/>
      <c r="AB16" s="33"/>
      <c r="AC16" s="42"/>
      <c r="AD16" s="17"/>
      <c r="AE16" s="17"/>
      <c r="AF16" s="17"/>
      <c r="AG16" s="33"/>
      <c r="AH16" s="33"/>
      <c r="AI16" s="42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2:47" ht="14.25" customHeight="1" x14ac:dyDescent="0.2">
      <c r="B17" s="43" t="s">
        <v>76</v>
      </c>
      <c r="C17" s="138">
        <v>21.919</v>
      </c>
      <c r="D17" s="138">
        <v>78.043999999999997</v>
      </c>
      <c r="E17" s="138" t="s">
        <v>20</v>
      </c>
      <c r="F17" s="138">
        <v>100</v>
      </c>
      <c r="G17" s="44"/>
      <c r="H17" s="248"/>
      <c r="I17" s="138">
        <v>17.181000000000001</v>
      </c>
      <c r="J17" s="138">
        <v>82.762</v>
      </c>
      <c r="K17" s="138" t="s">
        <v>20</v>
      </c>
      <c r="L17" s="138">
        <v>100</v>
      </c>
      <c r="M17" s="44"/>
      <c r="N17" s="248"/>
      <c r="O17" s="138">
        <v>15.702</v>
      </c>
      <c r="P17" s="138">
        <v>84.257000000000005</v>
      </c>
      <c r="Q17" s="138" t="s">
        <v>20</v>
      </c>
      <c r="R17" s="138">
        <v>100</v>
      </c>
      <c r="S17" s="44"/>
      <c r="T17" s="248"/>
      <c r="U17" s="138">
        <v>13.961</v>
      </c>
      <c r="V17" s="138">
        <v>85.070999999999998</v>
      </c>
      <c r="W17" s="138">
        <v>0.96799999999999997</v>
      </c>
      <c r="X17" s="138">
        <v>100</v>
      </c>
      <c r="Y17" s="44"/>
      <c r="Z17" s="248"/>
      <c r="AA17" s="138">
        <v>11.775</v>
      </c>
      <c r="AB17" s="138">
        <v>87.06</v>
      </c>
      <c r="AC17" s="138">
        <v>1.165</v>
      </c>
      <c r="AD17" s="138">
        <v>100</v>
      </c>
      <c r="AE17" s="44"/>
      <c r="AF17" s="248"/>
      <c r="AG17" s="138">
        <v>11.208</v>
      </c>
      <c r="AH17" s="138">
        <v>87.947999999999993</v>
      </c>
      <c r="AI17" s="138">
        <v>0.84499999999999997</v>
      </c>
      <c r="AJ17" s="123">
        <v>100</v>
      </c>
      <c r="AK17" s="44"/>
      <c r="AL17" s="248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2:47" ht="14.25" customHeight="1" x14ac:dyDescent="0.2">
      <c r="B18" s="43" t="s">
        <v>77</v>
      </c>
      <c r="C18" s="138">
        <v>34.06</v>
      </c>
      <c r="D18" s="138">
        <v>65.703999999999994</v>
      </c>
      <c r="E18" s="140" t="s">
        <v>20</v>
      </c>
      <c r="F18" s="138">
        <v>100</v>
      </c>
      <c r="G18" s="44"/>
      <c r="H18" s="248"/>
      <c r="I18" s="138">
        <v>23.86</v>
      </c>
      <c r="J18" s="138">
        <v>75.88</v>
      </c>
      <c r="K18" s="140" t="s">
        <v>20</v>
      </c>
      <c r="L18" s="138">
        <v>100</v>
      </c>
      <c r="M18" s="44"/>
      <c r="N18" s="248"/>
      <c r="O18" s="138">
        <v>21.062999999999999</v>
      </c>
      <c r="P18" s="138">
        <v>78.328999999999994</v>
      </c>
      <c r="Q18" s="140" t="s">
        <v>20</v>
      </c>
      <c r="R18" s="138">
        <v>100</v>
      </c>
      <c r="S18" s="44"/>
      <c r="T18" s="248"/>
      <c r="U18" s="138">
        <v>20.936</v>
      </c>
      <c r="V18" s="138">
        <v>75.784999999999997</v>
      </c>
      <c r="W18" s="138">
        <v>3.2789999999999999</v>
      </c>
      <c r="X18" s="138">
        <v>100</v>
      </c>
      <c r="Y18" s="44"/>
      <c r="Z18" s="248"/>
      <c r="AA18" s="138">
        <v>16.648</v>
      </c>
      <c r="AB18" s="138">
        <v>79.522999999999996</v>
      </c>
      <c r="AC18" s="138">
        <v>3.8290000000000002</v>
      </c>
      <c r="AD18" s="138">
        <v>100</v>
      </c>
      <c r="AE18" s="44"/>
      <c r="AF18" s="248"/>
      <c r="AG18" s="138">
        <v>14.284000000000001</v>
      </c>
      <c r="AH18" s="138">
        <v>83.489000000000004</v>
      </c>
      <c r="AI18" s="138">
        <v>2.2269999999999999</v>
      </c>
      <c r="AJ18" s="123">
        <v>100</v>
      </c>
      <c r="AK18" s="44"/>
      <c r="AL18" s="248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4.25" customHeight="1" x14ac:dyDescent="0.2">
      <c r="B19" s="43" t="s">
        <v>6</v>
      </c>
      <c r="C19" s="139">
        <v>28.646999999999998</v>
      </c>
      <c r="D19" s="138">
        <v>71.305999999999997</v>
      </c>
      <c r="E19" s="138" t="s">
        <v>20</v>
      </c>
      <c r="F19" s="138">
        <v>100</v>
      </c>
      <c r="G19" s="44"/>
      <c r="H19" s="248"/>
      <c r="I19" s="139">
        <v>19.646999999999998</v>
      </c>
      <c r="J19" s="138">
        <v>80.352999999999994</v>
      </c>
      <c r="K19" s="138" t="s">
        <v>20</v>
      </c>
      <c r="L19" s="138">
        <v>100</v>
      </c>
      <c r="M19" s="44"/>
      <c r="N19" s="248"/>
      <c r="O19" s="139">
        <v>14.577999999999999</v>
      </c>
      <c r="P19" s="138">
        <v>85.421999999999997</v>
      </c>
      <c r="Q19" s="138" t="s">
        <v>20</v>
      </c>
      <c r="R19" s="138">
        <v>100</v>
      </c>
      <c r="S19" s="44"/>
      <c r="T19" s="248"/>
      <c r="U19" s="139">
        <v>16.155000000000001</v>
      </c>
      <c r="V19" s="138">
        <v>81.945999999999998</v>
      </c>
      <c r="W19" s="138">
        <v>1.9</v>
      </c>
      <c r="X19" s="138">
        <v>100</v>
      </c>
      <c r="Y19" s="44"/>
      <c r="Z19" s="248"/>
      <c r="AA19" s="139">
        <v>11.253</v>
      </c>
      <c r="AB19" s="138">
        <v>87.153000000000006</v>
      </c>
      <c r="AC19" s="138">
        <v>1.593</v>
      </c>
      <c r="AD19" s="138">
        <v>100</v>
      </c>
      <c r="AE19" s="44"/>
      <c r="AF19" s="248"/>
      <c r="AG19" s="139">
        <v>9.9390000000000001</v>
      </c>
      <c r="AH19" s="138">
        <v>88.974000000000004</v>
      </c>
      <c r="AI19" s="247">
        <v>1.087</v>
      </c>
      <c r="AJ19" s="123">
        <v>100</v>
      </c>
      <c r="AK19" s="44"/>
      <c r="AL19" s="248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4.25" customHeight="1" x14ac:dyDescent="0.2">
      <c r="B20" s="43" t="s">
        <v>12</v>
      </c>
      <c r="C20" s="139">
        <v>16.593</v>
      </c>
      <c r="D20" s="138">
        <v>83.326999999999998</v>
      </c>
      <c r="E20" s="138" t="s">
        <v>20</v>
      </c>
      <c r="F20" s="138">
        <v>100</v>
      </c>
      <c r="G20" s="44"/>
      <c r="H20" s="248"/>
      <c r="I20" s="139">
        <v>10.538</v>
      </c>
      <c r="J20" s="138">
        <v>89.462000000000003</v>
      </c>
      <c r="K20" s="138" t="s">
        <v>20</v>
      </c>
      <c r="L20" s="138">
        <v>100</v>
      </c>
      <c r="M20" s="44"/>
      <c r="N20" s="248"/>
      <c r="O20" s="139">
        <v>11.01</v>
      </c>
      <c r="P20" s="138">
        <v>88.99</v>
      </c>
      <c r="Q20" s="138" t="s">
        <v>20</v>
      </c>
      <c r="R20" s="138">
        <v>100</v>
      </c>
      <c r="S20" s="44"/>
      <c r="T20" s="248"/>
      <c r="U20" s="139">
        <v>9.5129999999999999</v>
      </c>
      <c r="V20" s="138">
        <v>88.956999999999994</v>
      </c>
      <c r="W20" s="138">
        <v>1.5309999999999999</v>
      </c>
      <c r="X20" s="138">
        <v>100</v>
      </c>
      <c r="Y20" s="44"/>
      <c r="Z20" s="248"/>
      <c r="AA20" s="139">
        <v>6.4349999999999996</v>
      </c>
      <c r="AB20" s="138">
        <v>91.733999999999995</v>
      </c>
      <c r="AC20" s="138">
        <v>1.831</v>
      </c>
      <c r="AD20" s="138">
        <v>100</v>
      </c>
      <c r="AE20" s="44"/>
      <c r="AF20" s="248"/>
      <c r="AG20" s="139">
        <v>6.7560000000000002</v>
      </c>
      <c r="AH20" s="138">
        <v>92.296999999999997</v>
      </c>
      <c r="AI20" s="247">
        <v>0.94699999999999995</v>
      </c>
      <c r="AJ20" s="123">
        <v>100</v>
      </c>
      <c r="AK20" s="44"/>
      <c r="AL20" s="248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4.25" customHeight="1" x14ac:dyDescent="0.2">
      <c r="B21" s="43"/>
      <c r="C21" s="248"/>
      <c r="D21" s="248"/>
      <c r="E21" s="248"/>
      <c r="F21" s="44"/>
      <c r="G21" s="44"/>
      <c r="H21" s="248"/>
      <c r="I21" s="248"/>
      <c r="J21" s="248"/>
      <c r="K21" s="248"/>
      <c r="L21" s="44"/>
      <c r="M21" s="44"/>
      <c r="N21" s="248"/>
      <c r="O21" s="248"/>
      <c r="P21" s="248"/>
      <c r="Q21" s="248"/>
      <c r="R21" s="44"/>
      <c r="S21" s="44"/>
      <c r="T21" s="248"/>
      <c r="U21" s="248"/>
      <c r="V21" s="248"/>
      <c r="W21" s="248"/>
      <c r="X21" s="44"/>
      <c r="Y21" s="44"/>
      <c r="Z21" s="248"/>
      <c r="AA21" s="248"/>
      <c r="AB21" s="248"/>
      <c r="AC21" s="248"/>
      <c r="AD21" s="44"/>
      <c r="AE21" s="44"/>
      <c r="AF21" s="248"/>
      <c r="AG21" s="248"/>
      <c r="AH21" s="248"/>
      <c r="AI21" s="248"/>
      <c r="AJ21" s="44"/>
      <c r="AK21" s="44"/>
      <c r="AL21" s="248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4.25" customHeight="1" x14ac:dyDescent="0.2">
      <c r="B22" s="75" t="s">
        <v>75</v>
      </c>
      <c r="C22" s="136">
        <v>23.562000000000001</v>
      </c>
      <c r="D22" s="263">
        <v>76.379000000000005</v>
      </c>
      <c r="E22" s="137">
        <v>0.06</v>
      </c>
      <c r="F22" s="137">
        <v>100</v>
      </c>
      <c r="G22" s="46"/>
      <c r="H22" s="266"/>
      <c r="I22" s="136">
        <v>17.652999999999999</v>
      </c>
      <c r="J22" s="263">
        <v>82.278000000000006</v>
      </c>
      <c r="K22" s="137">
        <v>6.9000000000000006E-2</v>
      </c>
      <c r="L22" s="137">
        <v>100</v>
      </c>
      <c r="M22" s="46"/>
      <c r="N22" s="266"/>
      <c r="O22" s="136">
        <v>15.815</v>
      </c>
      <c r="P22" s="263">
        <v>84.087999999999994</v>
      </c>
      <c r="Q22" s="137">
        <v>9.8000000000000004E-2</v>
      </c>
      <c r="R22" s="137">
        <v>100</v>
      </c>
      <c r="S22" s="46"/>
      <c r="T22" s="266"/>
      <c r="U22" s="136">
        <v>14.743</v>
      </c>
      <c r="V22" s="263">
        <v>83.826999999999998</v>
      </c>
      <c r="W22" s="137">
        <v>1.43</v>
      </c>
      <c r="X22" s="137">
        <v>100</v>
      </c>
      <c r="Y22" s="46"/>
      <c r="Z22" s="266"/>
      <c r="AA22" s="136">
        <v>12.05</v>
      </c>
      <c r="AB22" s="263">
        <v>86.248000000000005</v>
      </c>
      <c r="AC22" s="137">
        <v>1.702</v>
      </c>
      <c r="AD22" s="137">
        <v>100</v>
      </c>
      <c r="AE22" s="46"/>
      <c r="AF22" s="266"/>
      <c r="AG22" s="136">
        <v>11.259</v>
      </c>
      <c r="AH22" s="263">
        <v>87.62</v>
      </c>
      <c r="AI22" s="137">
        <v>1.121</v>
      </c>
      <c r="AJ22" s="137">
        <v>100</v>
      </c>
      <c r="AK22" s="46"/>
      <c r="AL22" s="248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2.75" customHeight="1" x14ac:dyDescent="0.2">
      <c r="B23" s="427" t="s">
        <v>154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2.75" customHeight="1" x14ac:dyDescent="0.2">
      <c r="B24" s="23" t="s">
        <v>21</v>
      </c>
      <c r="C24" s="50"/>
      <c r="D24" s="50"/>
      <c r="E24" s="5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2.75" customHeight="1" x14ac:dyDescent="0.2">
      <c r="B25" s="479" t="s">
        <v>200</v>
      </c>
      <c r="E25" s="17"/>
      <c r="F25" s="159"/>
      <c r="G25" s="15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2.75" customHeight="1" x14ac:dyDescent="0.2">
      <c r="B26" s="479" t="s">
        <v>201</v>
      </c>
    </row>
    <row r="27" spans="2:47" x14ac:dyDescent="0.2">
      <c r="B27" s="215"/>
    </row>
    <row r="28" spans="2:47" ht="12.75" customHeight="1" x14ac:dyDescent="0.2">
      <c r="B28" s="215"/>
    </row>
    <row r="29" spans="2:47" x14ac:dyDescent="0.2">
      <c r="B29" s="215"/>
    </row>
    <row r="41" spans="2:2" x14ac:dyDescent="0.2">
      <c r="B41" s="215"/>
    </row>
    <row r="42" spans="2:2" x14ac:dyDescent="0.2">
      <c r="B42" s="215"/>
    </row>
    <row r="43" spans="2:2" x14ac:dyDescent="0.2">
      <c r="B43" s="215"/>
    </row>
    <row r="44" spans="2:2" x14ac:dyDescent="0.2">
      <c r="B44" s="215"/>
    </row>
    <row r="45" spans="2:2" x14ac:dyDescent="0.2">
      <c r="B45" s="215"/>
    </row>
    <row r="46" spans="2:2" x14ac:dyDescent="0.2">
      <c r="B46" s="215"/>
    </row>
    <row r="47" spans="2:2" x14ac:dyDescent="0.2">
      <c r="B47" s="215"/>
    </row>
    <row r="48" spans="2:2" x14ac:dyDescent="0.2">
      <c r="B48" s="215"/>
    </row>
    <row r="49" spans="2:2" ht="15" x14ac:dyDescent="0.2">
      <c r="B49" s="216"/>
    </row>
  </sheetData>
  <mergeCells count="6">
    <mergeCell ref="AG5:AK5"/>
    <mergeCell ref="C5:G5"/>
    <mergeCell ref="I5:M5"/>
    <mergeCell ref="O5:S5"/>
    <mergeCell ref="U5:Y5"/>
    <mergeCell ref="AA5:A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R35"/>
  <sheetViews>
    <sheetView workbookViewId="0"/>
  </sheetViews>
  <sheetFormatPr defaultRowHeight="12" x14ac:dyDescent="0.2"/>
  <cols>
    <col min="1" max="1" width="9.140625" style="1"/>
    <col min="2" max="2" width="33.5703125" style="1" customWidth="1"/>
    <col min="3" max="3" width="14.5703125" style="1" customWidth="1"/>
    <col min="4" max="4" width="3.28515625" style="1" customWidth="1"/>
    <col min="5" max="5" width="14.5703125" style="1" customWidth="1"/>
    <col min="6" max="7" width="9.140625" style="1"/>
    <col min="8" max="8" width="10.85546875" style="1" customWidth="1"/>
    <col min="9" max="9" width="9.85546875" style="1" customWidth="1"/>
    <col min="10" max="10" width="12.7109375" style="1" customWidth="1"/>
    <col min="11" max="16384" width="9.140625" style="1"/>
  </cols>
  <sheetData>
    <row r="1" spans="1:18" ht="14.2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4.25" customHeight="1" x14ac:dyDescent="0.25">
      <c r="A2" s="17"/>
      <c r="B2" s="344" t="s">
        <v>205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4.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4.25" customHeight="1" x14ac:dyDescent="0.2">
      <c r="A4" s="17"/>
      <c r="B4" s="355" t="s">
        <v>105</v>
      </c>
      <c r="C4" s="143"/>
      <c r="D4" s="143"/>
      <c r="E4" s="29"/>
      <c r="F4" s="24"/>
      <c r="G4" s="24"/>
      <c r="H4" s="24"/>
      <c r="I4" s="24"/>
      <c r="J4" s="24"/>
      <c r="K4" s="24"/>
      <c r="L4" s="17"/>
      <c r="M4" s="17"/>
      <c r="N4" s="17"/>
      <c r="O4" s="17"/>
      <c r="P4" s="17"/>
      <c r="Q4" s="17"/>
      <c r="R4" s="17"/>
    </row>
    <row r="5" spans="1:18" ht="24.75" customHeight="1" x14ac:dyDescent="0.2">
      <c r="A5" s="17"/>
      <c r="B5" s="144"/>
      <c r="C5" s="529" t="s">
        <v>161</v>
      </c>
      <c r="D5" s="529"/>
      <c r="E5" s="529"/>
      <c r="F5" s="24"/>
      <c r="G5" s="531"/>
      <c r="H5" s="531"/>
      <c r="I5" s="531"/>
      <c r="J5" s="531"/>
      <c r="K5" s="490"/>
      <c r="L5" s="17"/>
      <c r="M5" s="17"/>
      <c r="N5" s="17"/>
      <c r="O5" s="17"/>
      <c r="P5" s="17"/>
      <c r="Q5" s="17"/>
      <c r="R5" s="17"/>
    </row>
    <row r="6" spans="1:18" ht="14.25" customHeight="1" x14ac:dyDescent="0.2">
      <c r="A6" s="17"/>
      <c r="B6" s="33"/>
      <c r="C6" s="470" t="s">
        <v>98</v>
      </c>
      <c r="E6" s="470" t="s">
        <v>99</v>
      </c>
      <c r="F6" s="249"/>
      <c r="G6" s="432"/>
      <c r="H6" s="432"/>
      <c r="I6" s="433"/>
      <c r="J6" s="432"/>
      <c r="K6" s="392"/>
      <c r="L6" s="17"/>
      <c r="M6" s="17"/>
      <c r="N6" s="17"/>
      <c r="O6" s="17"/>
      <c r="P6" s="17"/>
      <c r="Q6" s="17"/>
      <c r="R6" s="17"/>
    </row>
    <row r="7" spans="1:18" ht="14.25" customHeight="1" x14ac:dyDescent="0.2">
      <c r="A7" s="17"/>
      <c r="B7" s="37"/>
      <c r="C7" s="38"/>
      <c r="D7" s="147"/>
      <c r="E7" s="38" t="s">
        <v>106</v>
      </c>
      <c r="F7" s="24"/>
      <c r="G7" s="37"/>
      <c r="H7" s="37"/>
      <c r="I7" s="37"/>
      <c r="J7" s="38"/>
      <c r="K7" s="37"/>
      <c r="L7" s="17"/>
      <c r="M7" s="17"/>
      <c r="N7" s="17"/>
      <c r="O7" s="17"/>
      <c r="P7" s="17"/>
      <c r="Q7" s="17"/>
      <c r="R7" s="17"/>
    </row>
    <row r="8" spans="1:18" ht="14.25" customHeight="1" x14ac:dyDescent="0.2">
      <c r="A8" s="17"/>
      <c r="B8" s="40" t="s">
        <v>157</v>
      </c>
      <c r="C8" s="33"/>
      <c r="D8" s="42"/>
      <c r="E8" s="17"/>
      <c r="F8" s="24"/>
      <c r="G8" s="33"/>
      <c r="H8" s="33"/>
      <c r="I8" s="42"/>
      <c r="J8" s="24"/>
      <c r="K8" s="24"/>
      <c r="L8" s="17"/>
      <c r="M8" s="17"/>
      <c r="N8" s="17"/>
      <c r="O8" s="17"/>
      <c r="P8" s="17"/>
      <c r="Q8" s="17"/>
      <c r="R8" s="17"/>
    </row>
    <row r="9" spans="1:18" ht="14.25" customHeight="1" x14ac:dyDescent="0.2">
      <c r="A9" s="17"/>
      <c r="B9" s="43" t="s">
        <v>158</v>
      </c>
      <c r="C9" s="44">
        <v>7652.4440000000004</v>
      </c>
      <c r="D9" s="44"/>
      <c r="E9" s="44">
        <v>5866.0166660789973</v>
      </c>
      <c r="F9" s="249"/>
      <c r="G9" s="44"/>
      <c r="H9" s="44"/>
      <c r="I9" s="44"/>
      <c r="J9" s="44"/>
      <c r="K9" s="42"/>
      <c r="L9" s="17"/>
      <c r="M9" s="17"/>
      <c r="N9" s="17"/>
      <c r="O9" s="17"/>
      <c r="P9" s="17"/>
      <c r="Q9" s="17"/>
      <c r="R9" s="17"/>
    </row>
    <row r="10" spans="1:18" ht="14.25" customHeight="1" x14ac:dyDescent="0.2">
      <c r="A10" s="17"/>
      <c r="B10" s="43" t="s">
        <v>159</v>
      </c>
      <c r="C10" s="44">
        <v>6224.1629999999996</v>
      </c>
      <c r="D10" s="42"/>
      <c r="E10" s="44">
        <v>9478.4232749769708</v>
      </c>
      <c r="F10" s="249"/>
      <c r="G10" s="44"/>
      <c r="H10" s="44"/>
      <c r="I10" s="42"/>
      <c r="J10" s="44"/>
      <c r="K10" s="42"/>
      <c r="L10" s="17"/>
      <c r="M10" s="17"/>
      <c r="N10" s="17"/>
      <c r="O10" s="17"/>
      <c r="P10" s="17"/>
      <c r="Q10" s="17"/>
      <c r="R10" s="17"/>
    </row>
    <row r="11" spans="1:18" ht="14.25" customHeight="1" x14ac:dyDescent="0.2">
      <c r="A11" s="17"/>
      <c r="B11" s="43" t="s">
        <v>160</v>
      </c>
      <c r="C11" s="45">
        <v>1857.4870000000001</v>
      </c>
      <c r="D11" s="44"/>
      <c r="E11" s="44">
        <v>3902.0274297070082</v>
      </c>
      <c r="F11" s="249"/>
      <c r="G11" s="141"/>
      <c r="H11" s="44"/>
      <c r="I11" s="44"/>
      <c r="J11" s="44"/>
      <c r="K11" s="42"/>
      <c r="L11" s="17"/>
      <c r="M11" s="17"/>
      <c r="N11" s="17"/>
      <c r="O11" s="17"/>
      <c r="P11" s="17"/>
      <c r="Q11" s="17"/>
      <c r="R11" s="17"/>
    </row>
    <row r="12" spans="1:18" ht="14.25" customHeight="1" x14ac:dyDescent="0.2">
      <c r="A12" s="17"/>
      <c r="B12" s="43" t="s">
        <v>8</v>
      </c>
      <c r="C12" s="260" t="s">
        <v>20</v>
      </c>
      <c r="D12" s="248"/>
      <c r="E12" s="260" t="s">
        <v>20</v>
      </c>
      <c r="F12" s="249"/>
      <c r="G12" s="249"/>
      <c r="H12" s="249"/>
      <c r="I12" s="249"/>
      <c r="J12" s="249"/>
      <c r="K12" s="42"/>
      <c r="L12" s="17"/>
      <c r="M12" s="17"/>
      <c r="N12" s="17"/>
      <c r="O12" s="17"/>
      <c r="P12" s="17"/>
      <c r="Q12" s="17"/>
      <c r="R12" s="17"/>
    </row>
    <row r="13" spans="1:18" ht="14.25" customHeight="1" x14ac:dyDescent="0.2">
      <c r="A13" s="17"/>
      <c r="B13" s="43"/>
      <c r="C13" s="45"/>
      <c r="D13" s="44"/>
      <c r="E13" s="248"/>
      <c r="F13" s="249"/>
      <c r="G13" s="141"/>
      <c r="H13" s="44"/>
      <c r="I13" s="44"/>
      <c r="J13" s="249"/>
      <c r="K13" s="262"/>
      <c r="L13" s="17"/>
      <c r="M13" s="17"/>
      <c r="N13" s="17"/>
      <c r="O13" s="17"/>
      <c r="P13" s="17"/>
      <c r="Q13" s="17"/>
      <c r="R13" s="17"/>
    </row>
    <row r="14" spans="1:18" ht="14.25" customHeight="1" x14ac:dyDescent="0.2">
      <c r="A14" s="17"/>
      <c r="B14" s="75" t="s">
        <v>75</v>
      </c>
      <c r="C14" s="275">
        <v>15734.093999999999</v>
      </c>
      <c r="D14" s="46"/>
      <c r="E14" s="46">
        <v>19255.993467317796</v>
      </c>
      <c r="F14" s="249"/>
      <c r="G14" s="85"/>
      <c r="H14" s="151"/>
      <c r="I14" s="85"/>
      <c r="J14" s="85"/>
      <c r="K14" s="152"/>
      <c r="L14" s="17"/>
      <c r="M14" s="17"/>
      <c r="N14" s="17"/>
      <c r="O14" s="17"/>
      <c r="P14" s="17"/>
      <c r="Q14" s="17"/>
      <c r="R14" s="17"/>
    </row>
    <row r="15" spans="1:18" ht="14.25" customHeight="1" x14ac:dyDescent="0.2">
      <c r="A15" s="17"/>
      <c r="B15" s="37"/>
      <c r="C15" s="111"/>
      <c r="D15" s="147"/>
      <c r="E15" s="111" t="s">
        <v>1</v>
      </c>
      <c r="F15" s="24"/>
      <c r="G15" s="37"/>
      <c r="H15" s="47"/>
      <c r="I15" s="37"/>
      <c r="J15" s="38"/>
      <c r="K15" s="37"/>
      <c r="L15" s="17"/>
      <c r="M15" s="17"/>
      <c r="N15" s="17"/>
      <c r="O15" s="17"/>
      <c r="P15" s="17"/>
      <c r="Q15" s="17"/>
      <c r="R15" s="17"/>
    </row>
    <row r="16" spans="1:18" ht="14.25" customHeight="1" x14ac:dyDescent="0.2">
      <c r="A16" s="17"/>
      <c r="B16" s="40" t="s">
        <v>157</v>
      </c>
      <c r="C16" s="33"/>
      <c r="D16" s="42"/>
      <c r="E16" s="17"/>
      <c r="F16" s="24"/>
      <c r="G16" s="33"/>
      <c r="H16" s="33"/>
      <c r="I16" s="42"/>
      <c r="J16" s="24"/>
      <c r="K16" s="24"/>
      <c r="L16" s="17"/>
      <c r="M16" s="17"/>
      <c r="N16" s="17"/>
      <c r="O16" s="17"/>
      <c r="P16" s="17"/>
      <c r="Q16" s="17"/>
      <c r="R16" s="17"/>
    </row>
    <row r="17" spans="1:18" ht="14.25" customHeight="1" x14ac:dyDescent="0.2">
      <c r="A17" s="17"/>
      <c r="B17" s="43" t="s">
        <v>158</v>
      </c>
      <c r="C17" s="138">
        <v>48.636000000000003</v>
      </c>
      <c r="D17" s="138"/>
      <c r="E17" s="138">
        <v>30.463000000000001</v>
      </c>
      <c r="F17" s="249"/>
      <c r="G17" s="138"/>
      <c r="H17" s="138"/>
      <c r="I17" s="138"/>
      <c r="J17" s="138"/>
      <c r="K17" s="44"/>
      <c r="L17" s="17"/>
      <c r="M17" s="17"/>
      <c r="N17" s="17"/>
      <c r="O17" s="17"/>
      <c r="P17" s="17"/>
      <c r="Q17" s="17"/>
      <c r="R17" s="17"/>
    </row>
    <row r="18" spans="1:18" ht="14.25" customHeight="1" x14ac:dyDescent="0.2">
      <c r="A18" s="17"/>
      <c r="B18" s="43" t="s">
        <v>159</v>
      </c>
      <c r="C18" s="138">
        <v>39.558</v>
      </c>
      <c r="D18" s="140"/>
      <c r="E18" s="138">
        <v>49.222999999999999</v>
      </c>
      <c r="F18" s="249"/>
      <c r="G18" s="138"/>
      <c r="H18" s="138"/>
      <c r="I18" s="140"/>
      <c r="J18" s="138"/>
      <c r="K18" s="44"/>
      <c r="L18" s="17"/>
      <c r="M18" s="17"/>
      <c r="N18" s="17"/>
      <c r="O18" s="17"/>
      <c r="P18" s="17"/>
      <c r="Q18" s="17"/>
      <c r="R18" s="17"/>
    </row>
    <row r="19" spans="1:18" ht="14.25" customHeight="1" x14ac:dyDescent="0.2">
      <c r="A19" s="17"/>
      <c r="B19" s="43" t="s">
        <v>160</v>
      </c>
      <c r="C19" s="139">
        <v>11.805</v>
      </c>
      <c r="D19" s="138"/>
      <c r="E19" s="138">
        <v>20.263999999999999</v>
      </c>
      <c r="F19" s="249"/>
      <c r="G19" s="388"/>
      <c r="H19" s="138"/>
      <c r="I19" s="138"/>
      <c r="J19" s="138"/>
      <c r="K19" s="44"/>
      <c r="L19" s="17"/>
      <c r="M19" s="17"/>
      <c r="N19" s="17"/>
      <c r="O19" s="17"/>
      <c r="P19" s="17"/>
      <c r="Q19" s="17"/>
      <c r="R19" s="17"/>
    </row>
    <row r="20" spans="1:18" ht="14.25" customHeight="1" x14ac:dyDescent="0.2">
      <c r="A20" s="17"/>
      <c r="B20" s="43" t="s">
        <v>8</v>
      </c>
      <c r="C20" s="260" t="s">
        <v>20</v>
      </c>
      <c r="D20" s="248"/>
      <c r="E20" s="44" t="s">
        <v>20</v>
      </c>
      <c r="F20" s="249"/>
      <c r="G20" s="249"/>
      <c r="H20" s="249"/>
      <c r="I20" s="249"/>
      <c r="J20" s="44"/>
      <c r="K20" s="44"/>
      <c r="L20" s="17"/>
      <c r="M20" s="17"/>
      <c r="N20" s="17"/>
      <c r="O20" s="17"/>
      <c r="P20" s="17"/>
      <c r="Q20" s="17"/>
      <c r="R20" s="17"/>
    </row>
    <row r="21" spans="1:18" ht="14.25" customHeight="1" x14ac:dyDescent="0.2">
      <c r="A21" s="17"/>
      <c r="B21" s="43"/>
      <c r="C21" s="248"/>
      <c r="D21" s="248"/>
      <c r="E21" s="44"/>
      <c r="F21" s="249"/>
      <c r="G21" s="249"/>
      <c r="H21" s="249"/>
      <c r="I21" s="249"/>
      <c r="J21" s="44"/>
      <c r="K21" s="44"/>
      <c r="L21" s="17"/>
      <c r="M21" s="17"/>
      <c r="N21" s="17"/>
      <c r="O21" s="17"/>
      <c r="P21" s="17"/>
      <c r="Q21" s="17"/>
      <c r="R21" s="17"/>
    </row>
    <row r="22" spans="1:18" ht="14.25" customHeight="1" x14ac:dyDescent="0.2">
      <c r="A22" s="24"/>
      <c r="B22" s="75" t="s">
        <v>75</v>
      </c>
      <c r="C22" s="136">
        <v>100</v>
      </c>
      <c r="D22" s="137"/>
      <c r="E22" s="137">
        <v>100</v>
      </c>
      <c r="F22" s="249"/>
      <c r="G22" s="424"/>
      <c r="H22" s="425"/>
      <c r="I22" s="291"/>
      <c r="J22" s="291"/>
      <c r="K22" s="85"/>
      <c r="L22" s="17"/>
      <c r="M22" s="17"/>
      <c r="N22" s="17"/>
      <c r="O22" s="17"/>
      <c r="P22" s="17"/>
      <c r="Q22" s="17"/>
      <c r="R22" s="17"/>
    </row>
    <row r="23" spans="1:18" ht="14.25" customHeight="1" x14ac:dyDescent="0.2">
      <c r="A23" s="43"/>
      <c r="B23" s="394"/>
      <c r="C23" s="394"/>
      <c r="D23" s="395"/>
      <c r="E23" s="396"/>
      <c r="F23" s="389"/>
      <c r="G23" s="138"/>
      <c r="H23" s="24"/>
      <c r="I23" s="24"/>
      <c r="J23" s="24"/>
      <c r="K23" s="24"/>
      <c r="L23" s="17"/>
      <c r="M23" s="17"/>
      <c r="N23" s="17"/>
      <c r="O23" s="17"/>
      <c r="P23" s="17"/>
      <c r="Q23" s="17"/>
      <c r="R23" s="17"/>
    </row>
    <row r="24" spans="1:18" ht="14.25" customHeight="1" x14ac:dyDescent="0.2">
      <c r="B24" s="397" t="s">
        <v>124</v>
      </c>
      <c r="C24" s="434">
        <v>6212</v>
      </c>
      <c r="D24" s="454"/>
      <c r="E24" s="383">
        <v>12072</v>
      </c>
      <c r="F24" s="389"/>
      <c r="G24" s="42"/>
      <c r="H24" s="24"/>
      <c r="I24" s="24"/>
      <c r="J24" s="24"/>
      <c r="K24" s="24"/>
      <c r="L24" s="17"/>
      <c r="M24" s="17"/>
      <c r="N24" s="17"/>
      <c r="O24" s="17"/>
      <c r="P24" s="17"/>
      <c r="Q24" s="17"/>
      <c r="R24" s="17"/>
    </row>
    <row r="25" spans="1:18" ht="12.75" customHeight="1" x14ac:dyDescent="0.2">
      <c r="A25" s="17"/>
      <c r="B25" s="427" t="s">
        <v>154</v>
      </c>
      <c r="C25" s="17"/>
      <c r="D25" s="17"/>
      <c r="E25" s="17"/>
      <c r="F25" s="24"/>
      <c r="G25" s="24"/>
      <c r="H25" s="24"/>
      <c r="I25" s="24"/>
      <c r="J25" s="24"/>
      <c r="K25" s="24"/>
      <c r="L25" s="17"/>
      <c r="M25" s="17"/>
      <c r="N25" s="17"/>
      <c r="O25" s="17"/>
      <c r="P25" s="17"/>
      <c r="Q25" s="17"/>
      <c r="R25" s="17"/>
    </row>
    <row r="26" spans="1:18" ht="12.75" customHeight="1" x14ac:dyDescent="0.2">
      <c r="A26" s="17"/>
      <c r="B26" s="23" t="s">
        <v>21</v>
      </c>
      <c r="C26" s="50"/>
      <c r="D26" s="50"/>
      <c r="E26" s="17"/>
      <c r="F26" s="24"/>
      <c r="G26" s="24"/>
      <c r="H26" s="24"/>
      <c r="I26" s="24"/>
      <c r="J26" s="24"/>
      <c r="K26" s="24"/>
      <c r="L26" s="17"/>
      <c r="M26" s="17"/>
      <c r="N26" s="17"/>
      <c r="O26" s="17"/>
      <c r="P26" s="17"/>
      <c r="Q26" s="17"/>
      <c r="R26" s="17"/>
    </row>
    <row r="27" spans="1:18" ht="12.75" customHeight="1" x14ac:dyDescent="0.2">
      <c r="A27" s="17"/>
      <c r="B27" s="51" t="s">
        <v>187</v>
      </c>
      <c r="D27" s="17"/>
      <c r="E27" s="15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2.75" customHeight="1" x14ac:dyDescent="0.2">
      <c r="A28" s="17"/>
      <c r="B28" s="51" t="s">
        <v>115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">
      <c r="A29" s="17"/>
      <c r="B29" s="21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7"/>
      <c r="B34" s="17"/>
      <c r="C34" s="17"/>
      <c r="D34" s="17"/>
      <c r="E34" s="17"/>
      <c r="F34" s="17"/>
      <c r="G34" s="17"/>
    </row>
    <row r="35" spans="1:18" x14ac:dyDescent="0.2">
      <c r="A35" s="17"/>
      <c r="B35" s="17"/>
      <c r="C35" s="17"/>
      <c r="D35" s="17"/>
      <c r="E35" s="17"/>
      <c r="F35" s="17"/>
      <c r="G35" s="17"/>
    </row>
  </sheetData>
  <mergeCells count="2">
    <mergeCell ref="C5:E5"/>
    <mergeCell ref="G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31"/>
  <sheetViews>
    <sheetView workbookViewId="0"/>
  </sheetViews>
  <sheetFormatPr defaultRowHeight="12" x14ac:dyDescent="0.2"/>
  <cols>
    <col min="1" max="1" width="9.140625" style="1"/>
    <col min="2" max="2" width="17.85546875" style="1" customWidth="1"/>
    <col min="3" max="6" width="8.5703125" style="1" customWidth="1"/>
    <col min="7" max="7" width="11.42578125" style="1" customWidth="1"/>
    <col min="8" max="8" width="14.28515625" style="1" customWidth="1"/>
    <col min="9" max="9" width="9" style="1" customWidth="1"/>
    <col min="10" max="11" width="8.5703125" style="1" customWidth="1"/>
    <col min="12" max="12" width="3.28515625" style="1" customWidth="1"/>
    <col min="13" max="16" width="8.5703125" style="1" customWidth="1"/>
    <col min="17" max="17" width="11.42578125" style="1" customWidth="1"/>
    <col min="18" max="18" width="14.28515625" style="1" customWidth="1"/>
    <col min="19" max="19" width="9" style="1" customWidth="1"/>
    <col min="20" max="21" width="8.5703125" style="1" customWidth="1"/>
    <col min="22" max="16384" width="9.140625" style="1"/>
  </cols>
  <sheetData>
    <row r="1" spans="1:27" s="17" customFormat="1" ht="14.25" customHeight="1" x14ac:dyDescent="0.2">
      <c r="A1" s="379"/>
    </row>
    <row r="2" spans="1:27" s="17" customFormat="1" ht="14.25" customHeight="1" x14ac:dyDescent="0.25">
      <c r="B2" s="344" t="s">
        <v>182</v>
      </c>
    </row>
    <row r="3" spans="1:27" s="17" customFormat="1" ht="14.25" customHeight="1" x14ac:dyDescent="0.2">
      <c r="A3" s="26"/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7" s="17" customFormat="1" ht="14.25" customHeight="1" x14ac:dyDescent="0.2">
      <c r="A4" s="26"/>
      <c r="B4" s="355" t="s">
        <v>105</v>
      </c>
      <c r="C4" s="143"/>
      <c r="D4" s="14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30"/>
      <c r="T4" s="30"/>
      <c r="U4" s="30"/>
    </row>
    <row r="5" spans="1:27" s="17" customFormat="1" ht="14.25" customHeight="1" x14ac:dyDescent="0.2">
      <c r="B5" s="31"/>
      <c r="C5" s="533" t="s">
        <v>97</v>
      </c>
      <c r="D5" s="533"/>
      <c r="E5" s="533"/>
      <c r="F5" s="533"/>
      <c r="G5" s="533"/>
      <c r="H5" s="533"/>
      <c r="I5" s="533"/>
      <c r="J5" s="533"/>
      <c r="K5" s="533"/>
      <c r="L5" s="24"/>
      <c r="M5" s="532" t="s">
        <v>99</v>
      </c>
      <c r="N5" s="532"/>
      <c r="O5" s="532"/>
      <c r="P5" s="532"/>
      <c r="Q5" s="532"/>
      <c r="R5" s="532"/>
      <c r="S5" s="532"/>
      <c r="T5" s="532"/>
      <c r="U5" s="532"/>
    </row>
    <row r="6" spans="1:27" s="17" customFormat="1" ht="42.75" customHeight="1" x14ac:dyDescent="0.2">
      <c r="A6" s="34"/>
      <c r="B6" s="35"/>
      <c r="C6" s="488" t="s">
        <v>92</v>
      </c>
      <c r="D6" s="488" t="s">
        <v>175</v>
      </c>
      <c r="E6" s="488" t="s">
        <v>93</v>
      </c>
      <c r="F6" s="488" t="s">
        <v>91</v>
      </c>
      <c r="G6" s="488" t="s">
        <v>89</v>
      </c>
      <c r="H6" s="488" t="s">
        <v>90</v>
      </c>
      <c r="I6" s="488" t="s">
        <v>94</v>
      </c>
      <c r="J6" s="488" t="s">
        <v>88</v>
      </c>
      <c r="K6" s="487" t="s">
        <v>0</v>
      </c>
      <c r="L6" s="474"/>
      <c r="M6" s="488" t="s">
        <v>92</v>
      </c>
      <c r="N6" s="488" t="s">
        <v>175</v>
      </c>
      <c r="O6" s="488" t="s">
        <v>93</v>
      </c>
      <c r="P6" s="488" t="s">
        <v>91</v>
      </c>
      <c r="Q6" s="488" t="s">
        <v>89</v>
      </c>
      <c r="R6" s="488" t="s">
        <v>90</v>
      </c>
      <c r="S6" s="488" t="s">
        <v>94</v>
      </c>
      <c r="T6" s="488" t="s">
        <v>88</v>
      </c>
      <c r="U6" s="487" t="s">
        <v>0</v>
      </c>
    </row>
    <row r="7" spans="1:27" s="17" customFormat="1" ht="14.25" customHeight="1" x14ac:dyDescent="0.2">
      <c r="A7" s="36"/>
      <c r="B7" s="37"/>
      <c r="C7" s="402"/>
      <c r="E7" s="402"/>
      <c r="F7" s="402"/>
      <c r="G7" s="401"/>
      <c r="H7" s="402"/>
      <c r="I7" s="402"/>
      <c r="J7" s="38" t="s">
        <v>106</v>
      </c>
      <c r="K7" s="402"/>
      <c r="L7" s="402"/>
      <c r="M7" s="56"/>
      <c r="N7" s="56"/>
      <c r="P7" s="57"/>
      <c r="Q7" s="57"/>
      <c r="R7" s="58"/>
      <c r="S7" s="58"/>
      <c r="T7" s="38" t="s">
        <v>106</v>
      </c>
      <c r="U7" s="59"/>
    </row>
    <row r="8" spans="1:27" s="17" customFormat="1" ht="14.25" customHeight="1" x14ac:dyDescent="0.2">
      <c r="A8" s="39"/>
      <c r="B8" s="40" t="s">
        <v>11</v>
      </c>
      <c r="C8" s="41"/>
      <c r="D8" s="42"/>
      <c r="E8" s="39"/>
      <c r="F8" s="39"/>
      <c r="G8" s="39"/>
      <c r="H8" s="39"/>
      <c r="I8" s="39"/>
      <c r="J8" s="39"/>
      <c r="K8" s="39"/>
      <c r="L8" s="39"/>
      <c r="M8" s="60"/>
      <c r="N8" s="60"/>
      <c r="O8" s="42"/>
      <c r="P8" s="61"/>
      <c r="Q8" s="61"/>
      <c r="R8" s="55"/>
      <c r="S8" s="55"/>
      <c r="T8" s="55"/>
      <c r="U8" s="55"/>
    </row>
    <row r="9" spans="1:27" s="17" customFormat="1" ht="14.25" customHeight="1" x14ac:dyDescent="0.2">
      <c r="A9" s="39"/>
      <c r="B9" s="43" t="s">
        <v>76</v>
      </c>
      <c r="C9" s="356">
        <v>1456.0519999999999</v>
      </c>
      <c r="D9" s="356">
        <v>7792.1310000000003</v>
      </c>
      <c r="E9" s="356">
        <v>1014.077</v>
      </c>
      <c r="F9" s="357">
        <v>1369.8910000000001</v>
      </c>
      <c r="G9" s="356">
        <v>1428.942</v>
      </c>
      <c r="H9" s="356">
        <v>203.29300000000001</v>
      </c>
      <c r="I9" s="358">
        <v>32.268000000000001</v>
      </c>
      <c r="J9" s="356">
        <v>114.39700000000001</v>
      </c>
      <c r="K9" s="42">
        <v>10973</v>
      </c>
      <c r="L9" s="44"/>
      <c r="M9" s="270">
        <v>2275.86</v>
      </c>
      <c r="N9" s="270">
        <v>6427.2160000000003</v>
      </c>
      <c r="O9" s="270">
        <v>1324.279</v>
      </c>
      <c r="P9" s="270">
        <v>1264.5530000000001</v>
      </c>
      <c r="Q9" s="70">
        <v>1888.192</v>
      </c>
      <c r="R9" s="271">
        <v>199.04599999999999</v>
      </c>
      <c r="S9" s="273">
        <v>13.281000000000001</v>
      </c>
      <c r="T9" s="272">
        <v>137.57400000000001</v>
      </c>
      <c r="U9" s="3">
        <v>7590</v>
      </c>
      <c r="V9" s="248"/>
    </row>
    <row r="10" spans="1:27" s="17" customFormat="1" ht="14.25" customHeight="1" x14ac:dyDescent="0.2">
      <c r="A10" s="39"/>
      <c r="B10" s="43" t="s">
        <v>77</v>
      </c>
      <c r="C10" s="356">
        <v>123.40300000000001</v>
      </c>
      <c r="D10" s="356">
        <v>1342.2950000000001</v>
      </c>
      <c r="E10" s="356">
        <v>265.13499999999999</v>
      </c>
      <c r="F10" s="357">
        <v>296.00900000000001</v>
      </c>
      <c r="G10" s="356">
        <v>430.12599999999998</v>
      </c>
      <c r="H10" s="356">
        <v>45.793999999999997</v>
      </c>
      <c r="I10" s="358" t="s">
        <v>20</v>
      </c>
      <c r="J10" s="356">
        <v>132.172</v>
      </c>
      <c r="K10" s="42">
        <v>1886</v>
      </c>
      <c r="L10" s="44"/>
      <c r="M10" s="270">
        <v>296.94299999999998</v>
      </c>
      <c r="N10" s="270">
        <v>1504.01</v>
      </c>
      <c r="O10" s="270">
        <v>492.06599999999997</v>
      </c>
      <c r="P10" s="270">
        <v>334.83300000000003</v>
      </c>
      <c r="Q10" s="70">
        <v>700.09199999999998</v>
      </c>
      <c r="R10" s="271">
        <v>57.551000000000002</v>
      </c>
      <c r="S10" s="273" t="s">
        <v>20</v>
      </c>
      <c r="T10" s="272">
        <v>255.851</v>
      </c>
      <c r="U10" s="3">
        <v>1906</v>
      </c>
      <c r="V10" s="248"/>
      <c r="W10" s="227"/>
      <c r="X10" s="227"/>
      <c r="Y10" s="227"/>
      <c r="Z10" s="227"/>
      <c r="AA10" s="227"/>
    </row>
    <row r="11" spans="1:27" s="17" customFormat="1" ht="14.25" customHeight="1" x14ac:dyDescent="0.2">
      <c r="A11" s="39"/>
      <c r="B11" s="43" t="s">
        <v>6</v>
      </c>
      <c r="C11" s="356">
        <v>197.57400000000001</v>
      </c>
      <c r="D11" s="356">
        <v>580.03300000000002</v>
      </c>
      <c r="E11" s="356">
        <v>106.506</v>
      </c>
      <c r="F11" s="357">
        <v>249.30500000000001</v>
      </c>
      <c r="G11" s="356">
        <v>491.13400000000001</v>
      </c>
      <c r="H11" s="356">
        <v>44.499000000000002</v>
      </c>
      <c r="I11" s="358" t="s">
        <v>20</v>
      </c>
      <c r="J11" s="359">
        <v>57.783000000000001</v>
      </c>
      <c r="K11" s="42">
        <v>1361</v>
      </c>
      <c r="L11" s="44"/>
      <c r="M11" s="270">
        <v>200.571</v>
      </c>
      <c r="N11" s="270">
        <v>374.99</v>
      </c>
      <c r="O11" s="270">
        <v>128.666</v>
      </c>
      <c r="P11" s="270">
        <v>193.90299999999999</v>
      </c>
      <c r="Q11" s="70">
        <v>607.65200000000004</v>
      </c>
      <c r="R11" s="271">
        <v>27.675999999999998</v>
      </c>
      <c r="S11" s="273" t="s">
        <v>20</v>
      </c>
      <c r="T11" s="272">
        <v>65.343000000000004</v>
      </c>
      <c r="U11" s="3">
        <v>1433</v>
      </c>
      <c r="V11" s="248"/>
      <c r="W11" s="227"/>
      <c r="X11" s="227"/>
      <c r="Y11" s="227"/>
      <c r="Z11" s="227"/>
      <c r="AA11" s="227"/>
    </row>
    <row r="12" spans="1:27" s="17" customFormat="1" ht="14.25" customHeight="1" x14ac:dyDescent="0.2">
      <c r="A12" s="39"/>
      <c r="B12" s="43" t="s">
        <v>12</v>
      </c>
      <c r="C12" s="356">
        <v>151.19</v>
      </c>
      <c r="D12" s="356">
        <v>525.58600000000001</v>
      </c>
      <c r="E12" s="356">
        <v>98.26</v>
      </c>
      <c r="F12" s="357">
        <v>381.67599999999999</v>
      </c>
      <c r="G12" s="356">
        <v>629.41600000000005</v>
      </c>
      <c r="H12" s="356">
        <v>58.911999999999999</v>
      </c>
      <c r="I12" s="358" t="s">
        <v>20</v>
      </c>
      <c r="J12" s="356">
        <v>57.45</v>
      </c>
      <c r="K12" s="42">
        <v>1598</v>
      </c>
      <c r="L12" s="44"/>
      <c r="M12" s="270">
        <v>210.58099999999999</v>
      </c>
      <c r="N12" s="270">
        <v>349.637</v>
      </c>
      <c r="O12" s="270">
        <v>165.88499999999999</v>
      </c>
      <c r="P12" s="270">
        <v>348.86700000000002</v>
      </c>
      <c r="Q12" s="70">
        <v>756.38099999999997</v>
      </c>
      <c r="R12" s="271">
        <v>42.68</v>
      </c>
      <c r="S12" s="273" t="s">
        <v>20</v>
      </c>
      <c r="T12" s="272">
        <v>95.933000000000007</v>
      </c>
      <c r="U12" s="3">
        <v>1689</v>
      </c>
      <c r="V12" s="248"/>
    </row>
    <row r="13" spans="1:27" s="17" customFormat="1" ht="14.25" customHeight="1" x14ac:dyDescent="0.2">
      <c r="A13" s="39"/>
      <c r="B13" s="43"/>
      <c r="C13" s="360"/>
      <c r="D13" s="360"/>
      <c r="E13" s="361"/>
      <c r="F13" s="362"/>
      <c r="G13" s="361"/>
      <c r="H13" s="361"/>
      <c r="I13" s="358"/>
      <c r="J13" s="360"/>
      <c r="K13" s="428"/>
      <c r="L13" s="44"/>
      <c r="M13" s="70"/>
      <c r="N13" s="71"/>
      <c r="O13" s="71"/>
      <c r="P13" s="72"/>
      <c r="Q13" s="270"/>
      <c r="R13" s="270"/>
      <c r="S13" s="273"/>
      <c r="T13" s="274"/>
      <c r="U13" s="273"/>
      <c r="V13" s="248"/>
    </row>
    <row r="14" spans="1:27" s="77" customFormat="1" ht="14.25" customHeight="1" x14ac:dyDescent="0.2">
      <c r="A14" s="74"/>
      <c r="B14" s="75" t="s">
        <v>75</v>
      </c>
      <c r="C14" s="276">
        <v>1928.2190000000001</v>
      </c>
      <c r="D14" s="276">
        <v>10240.045</v>
      </c>
      <c r="E14" s="276">
        <v>1483.9780000000001</v>
      </c>
      <c r="F14" s="276">
        <v>2296.8809999999999</v>
      </c>
      <c r="G14" s="276">
        <v>2979.6179999999999</v>
      </c>
      <c r="H14" s="363">
        <v>352.49799999999999</v>
      </c>
      <c r="I14" s="364">
        <v>44.66</v>
      </c>
      <c r="J14" s="365">
        <v>361.80200000000002</v>
      </c>
      <c r="K14" s="135">
        <v>15818</v>
      </c>
      <c r="L14" s="46"/>
      <c r="M14" s="275">
        <v>2983.9549999999999</v>
      </c>
      <c r="N14" s="275">
        <v>8655.8529999999992</v>
      </c>
      <c r="O14" s="275">
        <v>2110.8960000000002</v>
      </c>
      <c r="P14" s="275">
        <v>2142.1559999999999</v>
      </c>
      <c r="Q14" s="277">
        <v>3952.317</v>
      </c>
      <c r="R14" s="277">
        <v>326.95299999999997</v>
      </c>
      <c r="S14" s="278">
        <v>22.526</v>
      </c>
      <c r="T14" s="279">
        <v>554.70100000000002</v>
      </c>
      <c r="U14" s="280">
        <v>12618</v>
      </c>
      <c r="V14" s="281"/>
    </row>
    <row r="15" spans="1:27" s="17" customFormat="1" ht="14.25" customHeight="1" x14ac:dyDescent="0.2">
      <c r="A15" s="36"/>
      <c r="B15" s="34"/>
      <c r="C15" s="366"/>
      <c r="E15" s="368"/>
      <c r="F15" s="368"/>
      <c r="G15" s="368"/>
      <c r="H15" s="368"/>
      <c r="I15" s="369"/>
      <c r="J15" s="367" t="s">
        <v>1</v>
      </c>
      <c r="K15" s="36"/>
      <c r="L15" s="36"/>
      <c r="M15" s="62"/>
      <c r="N15" s="52"/>
      <c r="P15" s="62"/>
      <c r="Q15" s="62"/>
      <c r="R15" s="63"/>
      <c r="S15" s="63"/>
      <c r="T15" s="53" t="s">
        <v>1</v>
      </c>
      <c r="U15" s="63"/>
    </row>
    <row r="16" spans="1:27" s="17" customFormat="1" ht="14.25" customHeight="1" x14ac:dyDescent="0.2">
      <c r="A16" s="39"/>
      <c r="B16" s="48" t="s">
        <v>11</v>
      </c>
      <c r="C16" s="360"/>
      <c r="D16" s="361"/>
      <c r="E16" s="370"/>
      <c r="F16" s="371"/>
      <c r="G16" s="370"/>
      <c r="H16" s="370"/>
      <c r="I16" s="372"/>
      <c r="J16" s="370"/>
      <c r="K16" s="39"/>
      <c r="L16" s="39"/>
      <c r="M16" s="64"/>
      <c r="N16" s="44"/>
      <c r="O16" s="42"/>
      <c r="P16" s="64"/>
      <c r="Q16" s="64"/>
      <c r="R16" s="58"/>
      <c r="S16" s="58"/>
      <c r="T16" s="58"/>
      <c r="U16" s="58"/>
    </row>
    <row r="17" spans="1:22" s="17" customFormat="1" ht="14.25" customHeight="1" x14ac:dyDescent="0.2">
      <c r="A17" s="39"/>
      <c r="B17" s="43" t="s">
        <v>76</v>
      </c>
      <c r="C17" s="373">
        <v>11.166</v>
      </c>
      <c r="D17" s="373">
        <v>59.753</v>
      </c>
      <c r="E17" s="373">
        <v>7.7759999999999998</v>
      </c>
      <c r="F17" s="246">
        <v>10.505000000000001</v>
      </c>
      <c r="G17" s="373">
        <v>10.958</v>
      </c>
      <c r="H17" s="373">
        <v>1.5589999999999999</v>
      </c>
      <c r="I17" s="374">
        <v>0.247</v>
      </c>
      <c r="J17" s="373">
        <v>0.877</v>
      </c>
      <c r="K17" s="39"/>
      <c r="L17" s="39"/>
      <c r="M17" s="247">
        <v>17.355</v>
      </c>
      <c r="N17" s="247">
        <v>49.012</v>
      </c>
      <c r="O17" s="247">
        <v>10.099</v>
      </c>
      <c r="P17" s="247">
        <v>9.6430000000000007</v>
      </c>
      <c r="Q17" s="65">
        <v>14.398999999999999</v>
      </c>
      <c r="R17" s="283">
        <v>1.518</v>
      </c>
      <c r="S17" s="283">
        <v>0.10100000000000001</v>
      </c>
      <c r="T17" s="282">
        <v>1.0489999999999999</v>
      </c>
      <c r="U17" s="283"/>
      <c r="V17" s="248"/>
    </row>
    <row r="18" spans="1:22" s="17" customFormat="1" ht="14.25" customHeight="1" x14ac:dyDescent="0.2">
      <c r="A18" s="39"/>
      <c r="B18" s="43" t="s">
        <v>77</v>
      </c>
      <c r="C18" s="373">
        <v>4.7489999999999997</v>
      </c>
      <c r="D18" s="373">
        <v>51.651000000000003</v>
      </c>
      <c r="E18" s="373">
        <v>10.202</v>
      </c>
      <c r="F18" s="246">
        <v>11.39</v>
      </c>
      <c r="G18" s="373">
        <v>16.550999999999998</v>
      </c>
      <c r="H18" s="373">
        <v>1.762</v>
      </c>
      <c r="I18" s="374" t="s">
        <v>20</v>
      </c>
      <c r="J18" s="373">
        <v>5.0860000000000003</v>
      </c>
      <c r="K18" s="39"/>
      <c r="L18" s="39"/>
      <c r="M18" s="247">
        <v>8.3160000000000007</v>
      </c>
      <c r="N18" s="247">
        <v>42.122</v>
      </c>
      <c r="O18" s="247">
        <v>13.781000000000001</v>
      </c>
      <c r="P18" s="247">
        <v>9.3780000000000001</v>
      </c>
      <c r="Q18" s="65">
        <v>19.606999999999999</v>
      </c>
      <c r="R18" s="283">
        <v>1.6120000000000001</v>
      </c>
      <c r="S18" s="283" t="s">
        <v>20</v>
      </c>
      <c r="T18" s="282">
        <v>7.1660000000000004</v>
      </c>
      <c r="U18" s="283"/>
      <c r="V18" s="248"/>
    </row>
    <row r="19" spans="1:22" s="17" customFormat="1" ht="14.25" customHeight="1" x14ac:dyDescent="0.2">
      <c r="A19" s="39"/>
      <c r="B19" s="43" t="s">
        <v>6</v>
      </c>
      <c r="C19" s="373">
        <v>11.8</v>
      </c>
      <c r="D19" s="373">
        <v>34.640999999999998</v>
      </c>
      <c r="E19" s="373">
        <v>6.3609999999999998</v>
      </c>
      <c r="F19" s="246">
        <v>14.888999999999999</v>
      </c>
      <c r="G19" s="373">
        <v>29.332000000000001</v>
      </c>
      <c r="H19" s="373">
        <v>2.6579999999999999</v>
      </c>
      <c r="I19" s="374" t="s">
        <v>20</v>
      </c>
      <c r="J19" s="375">
        <v>3.4510000000000001</v>
      </c>
      <c r="K19" s="39"/>
      <c r="L19" s="39"/>
      <c r="M19" s="247">
        <v>12.862</v>
      </c>
      <c r="N19" s="247">
        <v>24.047000000000001</v>
      </c>
      <c r="O19" s="247">
        <v>8.2509999999999994</v>
      </c>
      <c r="P19" s="247">
        <v>12.433999999999999</v>
      </c>
      <c r="Q19" s="65">
        <v>38.966999999999999</v>
      </c>
      <c r="R19" s="283">
        <v>1.7747806213142969</v>
      </c>
      <c r="S19" s="283" t="s">
        <v>20</v>
      </c>
      <c r="T19" s="282">
        <v>4.1900000000000004</v>
      </c>
      <c r="U19" s="283"/>
      <c r="V19" s="248"/>
    </row>
    <row r="20" spans="1:22" s="17" customFormat="1" ht="14.25" customHeight="1" x14ac:dyDescent="0.2">
      <c r="A20" s="39"/>
      <c r="B20" s="43" t="s">
        <v>12</v>
      </c>
      <c r="C20" s="373">
        <v>8.2360000000000007</v>
      </c>
      <c r="D20" s="373">
        <v>28.631</v>
      </c>
      <c r="E20" s="373">
        <v>5.3529999999999998</v>
      </c>
      <c r="F20" s="246">
        <v>20.791</v>
      </c>
      <c r="G20" s="373">
        <v>34.286999999999999</v>
      </c>
      <c r="H20" s="373">
        <v>3.2090000000000001</v>
      </c>
      <c r="I20" s="374" t="s">
        <v>20</v>
      </c>
      <c r="J20" s="373">
        <v>3.13</v>
      </c>
      <c r="K20" s="39"/>
      <c r="L20" s="39"/>
      <c r="M20" s="247">
        <v>10.909000000000001</v>
      </c>
      <c r="N20" s="247">
        <v>18.111999999999998</v>
      </c>
      <c r="O20" s="247">
        <v>8.593</v>
      </c>
      <c r="P20" s="247">
        <v>18.071999999999999</v>
      </c>
      <c r="Q20" s="65">
        <v>39.183</v>
      </c>
      <c r="R20" s="283">
        <v>2.2109999999999999</v>
      </c>
      <c r="S20" s="283" t="s">
        <v>20</v>
      </c>
      <c r="T20" s="282">
        <v>4.97</v>
      </c>
      <c r="U20" s="283"/>
      <c r="V20" s="248"/>
    </row>
    <row r="21" spans="1:22" s="17" customFormat="1" ht="14.25" customHeight="1" x14ac:dyDescent="0.2">
      <c r="A21" s="49"/>
      <c r="B21" s="41"/>
      <c r="C21" s="376"/>
      <c r="D21" s="376"/>
      <c r="E21" s="370"/>
      <c r="F21" s="370"/>
      <c r="G21" s="376"/>
      <c r="H21" s="370"/>
      <c r="I21" s="374"/>
      <c r="J21" s="370"/>
      <c r="K21" s="39"/>
      <c r="L21" s="39"/>
      <c r="M21" s="65"/>
      <c r="N21" s="65"/>
      <c r="O21" s="65"/>
      <c r="P21" s="65"/>
      <c r="Q21" s="65"/>
      <c r="R21" s="283"/>
      <c r="S21" s="283"/>
      <c r="T21" s="284"/>
      <c r="U21" s="283"/>
      <c r="V21" s="248"/>
    </row>
    <row r="22" spans="1:22" s="77" customFormat="1" ht="14.25" customHeight="1" x14ac:dyDescent="0.2">
      <c r="A22" s="74"/>
      <c r="B22" s="75" t="s">
        <v>75</v>
      </c>
      <c r="C22" s="285">
        <v>10.069000000000001</v>
      </c>
      <c r="D22" s="285">
        <v>53.473999999999997</v>
      </c>
      <c r="E22" s="285">
        <v>7.7489999999999997</v>
      </c>
      <c r="F22" s="285">
        <v>11.994999999999999</v>
      </c>
      <c r="G22" s="285">
        <v>15.56</v>
      </c>
      <c r="H22" s="285">
        <v>1.841</v>
      </c>
      <c r="I22" s="377">
        <v>0.23300000000000001</v>
      </c>
      <c r="J22" s="378">
        <v>1.889</v>
      </c>
      <c r="K22" s="73"/>
      <c r="L22" s="73"/>
      <c r="M22" s="287">
        <v>14.791</v>
      </c>
      <c r="N22" s="287">
        <v>42.905999999999999</v>
      </c>
      <c r="O22" s="287">
        <v>10.462999999999999</v>
      </c>
      <c r="P22" s="287">
        <v>10.618</v>
      </c>
      <c r="Q22" s="287">
        <v>19.591000000000001</v>
      </c>
      <c r="R22" s="287">
        <v>1.621</v>
      </c>
      <c r="S22" s="429">
        <v>0.112</v>
      </c>
      <c r="T22" s="286">
        <v>2.75</v>
      </c>
      <c r="U22" s="288"/>
      <c r="V22" s="281"/>
    </row>
    <row r="23" spans="1:22" s="77" customFormat="1" ht="12.75" customHeight="1" x14ac:dyDescent="0.2">
      <c r="A23" s="74"/>
      <c r="B23" s="215" t="s">
        <v>152</v>
      </c>
      <c r="C23" s="17"/>
      <c r="D23" s="17"/>
      <c r="E23" s="17"/>
      <c r="F23" s="17"/>
      <c r="G23" s="78"/>
      <c r="H23" s="267"/>
      <c r="I23" s="79"/>
      <c r="J23" s="80"/>
      <c r="K23" s="40"/>
      <c r="L23" s="40"/>
      <c r="M23" s="268"/>
      <c r="N23" s="268"/>
      <c r="O23" s="268"/>
      <c r="P23" s="268"/>
      <c r="Q23" s="268"/>
      <c r="R23" s="268"/>
      <c r="S23" s="79"/>
      <c r="T23" s="78"/>
      <c r="U23" s="269"/>
    </row>
    <row r="24" spans="1:22" s="17" customFormat="1" ht="12.75" customHeight="1" x14ac:dyDescent="0.2">
      <c r="B24" s="479" t="s">
        <v>202</v>
      </c>
      <c r="C24" s="50"/>
      <c r="D24" s="50"/>
      <c r="M24" s="268"/>
    </row>
    <row r="25" spans="1:22" s="17" customFormat="1" ht="12.75" customHeight="1" x14ac:dyDescent="0.2">
      <c r="B25" s="479" t="s">
        <v>203</v>
      </c>
      <c r="M25" s="268"/>
    </row>
    <row r="26" spans="1:22" s="17" customFormat="1" ht="12.75" customHeight="1" x14ac:dyDescent="0.2">
      <c r="B26" s="77" t="s">
        <v>116</v>
      </c>
      <c r="M26" s="268"/>
      <c r="P26" s="54"/>
    </row>
    <row r="27" spans="1:22" s="17" customFormat="1" x14ac:dyDescent="0.2">
      <c r="B27" s="51"/>
      <c r="M27" s="268"/>
      <c r="P27" s="54"/>
    </row>
    <row r="28" spans="1:22" s="17" customFormat="1" x14ac:dyDescent="0.2">
      <c r="B28" s="51"/>
      <c r="M28" s="268"/>
      <c r="P28" s="54"/>
    </row>
    <row r="29" spans="1:22" s="17" customFormat="1" x14ac:dyDescent="0.2">
      <c r="B29" s="215"/>
      <c r="M29" s="268"/>
      <c r="P29" s="54"/>
    </row>
    <row r="30" spans="1:22" s="17" customFormat="1" x14ac:dyDescent="0.2">
      <c r="B30" s="215"/>
      <c r="P30" s="54"/>
    </row>
    <row r="31" spans="1:22" x14ac:dyDescent="0.2">
      <c r="P31" s="54"/>
    </row>
  </sheetData>
  <mergeCells count="2">
    <mergeCell ref="M5:U5"/>
    <mergeCell ref="C5:K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37"/>
  <sheetViews>
    <sheetView workbookViewId="0"/>
  </sheetViews>
  <sheetFormatPr defaultRowHeight="12" x14ac:dyDescent="0.2"/>
  <cols>
    <col min="1" max="1" width="9.140625" style="1"/>
    <col min="2" max="2" width="29.5703125" style="1" customWidth="1"/>
    <col min="3" max="4" width="10.28515625" style="1" bestFit="1" customWidth="1"/>
    <col min="5" max="5" width="13.140625" style="1" customWidth="1"/>
    <col min="6" max="6" width="3.28515625" style="1" customWidth="1"/>
    <col min="7" max="8" width="9.140625" style="1"/>
    <col min="9" max="9" width="14" style="1" customWidth="1"/>
    <col min="10" max="16384" width="9.140625" style="1"/>
  </cols>
  <sheetData>
    <row r="1" spans="1:17" ht="14.25" customHeight="1" x14ac:dyDescent="0.2">
      <c r="A1" s="354"/>
    </row>
    <row r="2" spans="1:17" ht="14.25" customHeight="1" x14ac:dyDescent="0.2">
      <c r="B2" s="92" t="s">
        <v>184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ht="14.25" customHeight="1" x14ac:dyDescent="0.2">
      <c r="B3" s="25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ht="14.25" customHeight="1" x14ac:dyDescent="0.2">
      <c r="B4" s="28" t="s">
        <v>75</v>
      </c>
      <c r="C4" s="143"/>
      <c r="D4" s="143"/>
      <c r="E4" s="143"/>
      <c r="F4" s="29"/>
      <c r="G4" s="17"/>
      <c r="H4" s="17"/>
      <c r="I4" s="17"/>
      <c r="J4" s="17"/>
      <c r="K4" s="17"/>
      <c r="L4" s="241"/>
      <c r="M4" s="241"/>
      <c r="N4" s="241"/>
      <c r="O4" s="241"/>
      <c r="P4" s="241"/>
      <c r="Q4" s="241"/>
    </row>
    <row r="5" spans="1:17" ht="14.25" customHeight="1" x14ac:dyDescent="0.2">
      <c r="B5" s="144"/>
      <c r="C5" s="533" t="s">
        <v>97</v>
      </c>
      <c r="D5" s="533"/>
      <c r="E5" s="533"/>
      <c r="F5" s="472"/>
      <c r="G5" s="533" t="s">
        <v>99</v>
      </c>
      <c r="H5" s="533"/>
      <c r="I5" s="533"/>
      <c r="J5" s="398"/>
      <c r="K5" s="399"/>
      <c r="L5" s="241"/>
      <c r="M5" s="241"/>
      <c r="N5" s="241"/>
      <c r="O5" s="241"/>
      <c r="P5" s="241"/>
      <c r="Q5" s="241"/>
    </row>
    <row r="6" spans="1:17" ht="28.5" customHeight="1" x14ac:dyDescent="0.2">
      <c r="B6" s="33"/>
      <c r="C6" s="145" t="s">
        <v>10</v>
      </c>
      <c r="D6" s="145" t="s">
        <v>9</v>
      </c>
      <c r="E6" s="145" t="s">
        <v>125</v>
      </c>
      <c r="F6" s="431"/>
      <c r="G6" s="145" t="s">
        <v>10</v>
      </c>
      <c r="H6" s="145" t="s">
        <v>9</v>
      </c>
      <c r="I6" s="145" t="s">
        <v>125</v>
      </c>
      <c r="J6" s="392"/>
      <c r="K6" s="399"/>
      <c r="L6" s="241"/>
      <c r="M6" s="241"/>
      <c r="N6" s="241"/>
      <c r="O6" s="241"/>
      <c r="P6" s="241"/>
      <c r="Q6" s="241"/>
    </row>
    <row r="7" spans="1:17" ht="14.25" customHeight="1" x14ac:dyDescent="0.2">
      <c r="B7" s="37"/>
      <c r="C7" s="37"/>
      <c r="D7" s="37"/>
      <c r="E7" s="38" t="s">
        <v>106</v>
      </c>
      <c r="F7" s="38"/>
      <c r="G7" s="37"/>
      <c r="H7" s="37"/>
      <c r="I7" s="38" t="s">
        <v>106</v>
      </c>
      <c r="J7" s="38"/>
      <c r="K7" s="399"/>
      <c r="L7" s="241"/>
      <c r="M7" s="241"/>
      <c r="N7" s="241"/>
      <c r="O7" s="241"/>
      <c r="P7" s="241"/>
      <c r="Q7" s="241"/>
    </row>
    <row r="8" spans="1:17" ht="14.25" customHeight="1" x14ac:dyDescent="0.2">
      <c r="B8" s="40" t="s">
        <v>139</v>
      </c>
      <c r="C8" s="33"/>
      <c r="D8" s="44"/>
      <c r="E8" s="42"/>
      <c r="F8" s="24"/>
      <c r="G8" s="33"/>
      <c r="H8" s="33"/>
      <c r="I8" s="42"/>
      <c r="J8" s="24"/>
      <c r="K8" s="399"/>
      <c r="L8" s="241"/>
      <c r="M8" s="241"/>
      <c r="N8" s="241"/>
      <c r="O8" s="241"/>
      <c r="P8" s="241"/>
      <c r="Q8" s="241"/>
    </row>
    <row r="9" spans="1:17" ht="14.25" customHeight="1" x14ac:dyDescent="0.2">
      <c r="B9" s="43" t="s">
        <v>140</v>
      </c>
      <c r="C9" s="60">
        <v>2380.9780000000001</v>
      </c>
      <c r="D9" s="44">
        <v>19149.424999999999</v>
      </c>
      <c r="E9" s="240">
        <v>21530.402999999998</v>
      </c>
      <c r="F9" s="240"/>
      <c r="G9" s="44">
        <v>1793.934978893159</v>
      </c>
      <c r="H9" s="44">
        <v>20182.89802110679</v>
      </c>
      <c r="I9" s="44">
        <v>21976.832999999948</v>
      </c>
      <c r="J9" s="42"/>
      <c r="K9" s="399"/>
      <c r="L9" s="241"/>
      <c r="M9" s="241"/>
      <c r="N9" s="241"/>
      <c r="O9" s="241"/>
      <c r="P9" s="241"/>
      <c r="Q9" s="241"/>
    </row>
    <row r="10" spans="1:17" ht="14.25" customHeight="1" x14ac:dyDescent="0.2">
      <c r="B10" s="43" t="s">
        <v>61</v>
      </c>
      <c r="C10" s="60">
        <v>15918.271000000001</v>
      </c>
      <c r="D10" s="44">
        <v>5612.1319999999996</v>
      </c>
      <c r="E10" s="240">
        <v>21530.402999999998</v>
      </c>
      <c r="F10" s="240"/>
      <c r="G10" s="44">
        <v>15353.727308054431</v>
      </c>
      <c r="H10" s="44">
        <v>6623.1056919455177</v>
      </c>
      <c r="I10" s="44">
        <v>21976.832999999948</v>
      </c>
      <c r="J10" s="42"/>
      <c r="K10" s="399"/>
      <c r="L10" s="241"/>
      <c r="M10" s="241"/>
      <c r="N10" s="241"/>
      <c r="O10" s="241"/>
      <c r="P10" s="241"/>
      <c r="Q10" s="241"/>
    </row>
    <row r="11" spans="1:17" ht="14.25" customHeight="1" x14ac:dyDescent="0.2">
      <c r="B11" s="43" t="s">
        <v>163</v>
      </c>
      <c r="C11" s="60">
        <v>17686.583999999999</v>
      </c>
      <c r="D11" s="44">
        <v>3843.819</v>
      </c>
      <c r="E11" s="240">
        <v>21530.402999999998</v>
      </c>
      <c r="F11" s="240"/>
      <c r="G11" s="141">
        <v>18373.972850943937</v>
      </c>
      <c r="H11" s="44">
        <v>3602.8601490560113</v>
      </c>
      <c r="I11" s="44">
        <v>21976.832999999948</v>
      </c>
      <c r="J11" s="42"/>
      <c r="K11" s="399"/>
      <c r="L11" s="241"/>
      <c r="M11" s="241"/>
      <c r="N11" s="241"/>
      <c r="O11" s="241"/>
      <c r="P11" s="241"/>
      <c r="Q11" s="241"/>
    </row>
    <row r="12" spans="1:17" ht="14.25" customHeight="1" x14ac:dyDescent="0.2">
      <c r="B12" s="43" t="s">
        <v>59</v>
      </c>
      <c r="C12" s="60">
        <v>19687.277999999998</v>
      </c>
      <c r="D12" s="44">
        <v>1843.125</v>
      </c>
      <c r="E12" s="240">
        <v>21530.402999999998</v>
      </c>
      <c r="F12" s="240"/>
      <c r="G12" s="141">
        <v>19643.586234788305</v>
      </c>
      <c r="H12" s="44">
        <v>2333.2467652116388</v>
      </c>
      <c r="I12" s="44">
        <v>21976.832999999948</v>
      </c>
      <c r="J12" s="42"/>
      <c r="K12" s="399"/>
      <c r="L12" s="241"/>
      <c r="M12" s="241"/>
      <c r="N12" s="241"/>
      <c r="O12" s="241"/>
      <c r="P12" s="241"/>
      <c r="Q12" s="241"/>
    </row>
    <row r="13" spans="1:17" ht="14.25" customHeight="1" x14ac:dyDescent="0.2">
      <c r="B13" s="43" t="s">
        <v>58</v>
      </c>
      <c r="C13" s="60">
        <v>19615.464</v>
      </c>
      <c r="D13" s="44">
        <v>1914.9390000000001</v>
      </c>
      <c r="E13" s="240">
        <v>21530.402999999998</v>
      </c>
      <c r="F13" s="240"/>
      <c r="G13" s="141">
        <v>19962.335123260855</v>
      </c>
      <c r="H13" s="44">
        <v>2014.4978767390937</v>
      </c>
      <c r="I13" s="44">
        <v>21976.832999999948</v>
      </c>
      <c r="J13" s="42"/>
      <c r="K13" s="399"/>
      <c r="L13" s="241"/>
      <c r="M13" s="241"/>
      <c r="N13" s="241"/>
      <c r="O13" s="241"/>
      <c r="P13" s="241"/>
      <c r="Q13" s="241"/>
    </row>
    <row r="14" spans="1:17" ht="14.25" customHeight="1" x14ac:dyDescent="0.2">
      <c r="B14" s="43" t="s">
        <v>62</v>
      </c>
      <c r="C14" s="60">
        <v>20149.093000000001</v>
      </c>
      <c r="D14" s="44">
        <v>1381.31</v>
      </c>
      <c r="E14" s="240">
        <v>21530.402999999969</v>
      </c>
      <c r="F14" s="240"/>
      <c r="G14" s="141">
        <v>20673.586626580967</v>
      </c>
      <c r="H14" s="44">
        <v>1303.2463734189801</v>
      </c>
      <c r="I14" s="44">
        <v>21976.832999999948</v>
      </c>
      <c r="J14" s="42"/>
      <c r="K14" s="399"/>
      <c r="L14" s="241"/>
      <c r="M14" s="241"/>
      <c r="N14" s="241"/>
      <c r="O14" s="241"/>
      <c r="P14" s="241"/>
      <c r="Q14" s="241"/>
    </row>
    <row r="15" spans="1:17" ht="14.25" customHeight="1" x14ac:dyDescent="0.2">
      <c r="B15" s="43" t="s">
        <v>63</v>
      </c>
      <c r="C15" s="60">
        <v>20985.09</v>
      </c>
      <c r="D15" s="44">
        <v>545.31299999999999</v>
      </c>
      <c r="E15" s="240">
        <v>21530.402999999969</v>
      </c>
      <c r="F15" s="240"/>
      <c r="G15" s="141">
        <v>20953.787056830086</v>
      </c>
      <c r="H15" s="44">
        <v>1023.0459431698621</v>
      </c>
      <c r="I15" s="44">
        <v>21976.832999999948</v>
      </c>
      <c r="J15" s="42"/>
      <c r="K15" s="399"/>
      <c r="L15" s="241"/>
      <c r="M15" s="241"/>
      <c r="N15" s="241"/>
      <c r="O15" s="241"/>
      <c r="P15" s="241"/>
      <c r="Q15" s="241"/>
    </row>
    <row r="16" spans="1:17" ht="14.25" customHeight="1" x14ac:dyDescent="0.2">
      <c r="B16" s="43" t="s">
        <v>60</v>
      </c>
      <c r="C16" s="60">
        <v>21056.561000000002</v>
      </c>
      <c r="D16" s="44">
        <v>473.84199999999998</v>
      </c>
      <c r="E16" s="240">
        <v>21530.402999999969</v>
      </c>
      <c r="F16" s="240"/>
      <c r="G16" s="141">
        <v>21530.770422835594</v>
      </c>
      <c r="H16" s="44">
        <v>446.06257716435141</v>
      </c>
      <c r="I16" s="44">
        <v>21976.832999999948</v>
      </c>
      <c r="J16" s="42"/>
      <c r="K16" s="399"/>
      <c r="L16" s="241"/>
      <c r="M16" s="241"/>
      <c r="N16" s="241"/>
      <c r="O16" s="241"/>
      <c r="P16" s="241"/>
      <c r="Q16" s="241"/>
    </row>
    <row r="17" spans="2:17" ht="14.25" customHeight="1" x14ac:dyDescent="0.2">
      <c r="B17" s="43" t="s">
        <v>64</v>
      </c>
      <c r="C17" s="60">
        <v>21469.119999999999</v>
      </c>
      <c r="D17" s="44">
        <v>61.283000000000001</v>
      </c>
      <c r="E17" s="240">
        <v>21530.402999999969</v>
      </c>
      <c r="F17" s="240"/>
      <c r="G17" s="141">
        <v>21893.259809202464</v>
      </c>
      <c r="H17" s="44">
        <v>83.573190797484514</v>
      </c>
      <c r="I17" s="44">
        <v>21976.832999999948</v>
      </c>
      <c r="J17" s="42"/>
      <c r="K17" s="399"/>
      <c r="L17" s="241"/>
      <c r="M17" s="241"/>
      <c r="N17" s="241"/>
      <c r="O17" s="241"/>
      <c r="P17" s="241"/>
      <c r="Q17" s="241"/>
    </row>
    <row r="18" spans="2:17" ht="14.25" customHeight="1" x14ac:dyDescent="0.2">
      <c r="B18" s="43" t="s">
        <v>65</v>
      </c>
      <c r="C18" s="60">
        <v>21075.878000000001</v>
      </c>
      <c r="D18" s="44">
        <v>454.52499999999998</v>
      </c>
      <c r="E18" s="240">
        <v>21530.402999999969</v>
      </c>
      <c r="F18" s="240"/>
      <c r="G18" s="141">
        <v>21395.987706540662</v>
      </c>
      <c r="H18" s="44">
        <v>580.84529345928695</v>
      </c>
      <c r="I18" s="44">
        <v>21976.832999999948</v>
      </c>
      <c r="J18" s="42"/>
      <c r="K18" s="399"/>
      <c r="L18" s="241"/>
      <c r="M18" s="241"/>
      <c r="N18" s="241"/>
      <c r="O18" s="241"/>
      <c r="P18" s="241"/>
      <c r="Q18" s="241"/>
    </row>
    <row r="19" spans="2:17" ht="14.25" customHeight="1" x14ac:dyDescent="0.2">
      <c r="B19" s="380" t="s">
        <v>66</v>
      </c>
      <c r="C19" s="400">
        <v>19843.667000000001</v>
      </c>
      <c r="D19" s="381">
        <v>1686.7360000000001</v>
      </c>
      <c r="E19" s="382">
        <v>21530.402999999969</v>
      </c>
      <c r="F19" s="382"/>
      <c r="G19" s="384">
        <v>20752.279159810278</v>
      </c>
      <c r="H19" s="381">
        <v>1224.5538401896692</v>
      </c>
      <c r="I19" s="381">
        <v>21976.832999999948</v>
      </c>
      <c r="J19" s="4"/>
      <c r="K19" s="399"/>
      <c r="L19" s="241"/>
      <c r="M19" s="241"/>
      <c r="N19" s="241"/>
      <c r="O19" s="241"/>
      <c r="P19" s="241"/>
      <c r="Q19" s="241"/>
    </row>
    <row r="20" spans="2:17" ht="14.25" customHeight="1" x14ac:dyDescent="0.2">
      <c r="B20" s="385"/>
      <c r="C20" s="385"/>
      <c r="D20" s="386"/>
      <c r="E20" s="387" t="s">
        <v>1</v>
      </c>
      <c r="F20" s="32"/>
      <c r="G20" s="385"/>
      <c r="H20" s="386"/>
      <c r="I20" s="387" t="s">
        <v>1</v>
      </c>
      <c r="J20" s="24"/>
      <c r="K20" s="399"/>
      <c r="L20" s="241"/>
      <c r="M20" s="241"/>
      <c r="N20" s="241"/>
      <c r="O20" s="241"/>
      <c r="P20" s="241"/>
      <c r="Q20" s="241"/>
    </row>
    <row r="21" spans="2:17" ht="14.25" customHeight="1" x14ac:dyDescent="0.2">
      <c r="B21" s="40" t="s">
        <v>139</v>
      </c>
      <c r="C21" s="33"/>
      <c r="D21" s="33"/>
      <c r="E21" s="24"/>
      <c r="F21" s="24"/>
      <c r="G21" s="33"/>
      <c r="H21" s="33"/>
      <c r="I21" s="24"/>
      <c r="J21" s="24"/>
      <c r="K21" s="399"/>
      <c r="L21" s="241"/>
      <c r="M21" s="241"/>
      <c r="N21" s="241"/>
      <c r="O21" s="241"/>
      <c r="P21" s="241"/>
      <c r="Q21" s="241"/>
    </row>
    <row r="22" spans="2:17" ht="14.25" customHeight="1" x14ac:dyDescent="0.2">
      <c r="B22" s="43" t="s">
        <v>140</v>
      </c>
      <c r="C22" s="138">
        <v>11.058999999999999</v>
      </c>
      <c r="D22" s="138">
        <v>88.941000000000003</v>
      </c>
      <c r="E22" s="138">
        <v>100</v>
      </c>
      <c r="F22" s="249"/>
      <c r="G22" s="138">
        <v>8.1590000000000007</v>
      </c>
      <c r="H22" s="138">
        <v>91.796000000000006</v>
      </c>
      <c r="I22" s="138">
        <v>100</v>
      </c>
      <c r="J22" s="24"/>
      <c r="K22" s="399"/>
      <c r="L22" s="241"/>
      <c r="M22" s="241"/>
      <c r="N22" s="241"/>
      <c r="O22" s="241"/>
      <c r="P22" s="241"/>
      <c r="Q22" s="241"/>
    </row>
    <row r="23" spans="2:17" ht="14.25" customHeight="1" x14ac:dyDescent="0.2">
      <c r="B23" s="43" t="s">
        <v>61</v>
      </c>
      <c r="C23" s="138">
        <v>73.933999999999997</v>
      </c>
      <c r="D23" s="138">
        <v>26.065999999999999</v>
      </c>
      <c r="E23" s="138">
        <v>100</v>
      </c>
      <c r="F23" s="249"/>
      <c r="G23" s="138">
        <v>69.863</v>
      </c>
      <c r="H23" s="138">
        <v>30.137</v>
      </c>
      <c r="I23" s="138">
        <v>100</v>
      </c>
      <c r="J23" s="24"/>
      <c r="K23" s="399"/>
      <c r="L23" s="241"/>
      <c r="M23" s="241"/>
      <c r="N23" s="241"/>
      <c r="O23" s="241"/>
      <c r="P23" s="241"/>
      <c r="Q23" s="241"/>
    </row>
    <row r="24" spans="2:17" ht="14.25" customHeight="1" x14ac:dyDescent="0.2">
      <c r="B24" s="43" t="s">
        <v>163</v>
      </c>
      <c r="C24" s="388">
        <v>82.147000000000006</v>
      </c>
      <c r="D24" s="138">
        <v>17.853000000000002</v>
      </c>
      <c r="E24" s="138">
        <v>100</v>
      </c>
      <c r="F24" s="249"/>
      <c r="G24" s="388">
        <v>83.605999999999995</v>
      </c>
      <c r="H24" s="138">
        <v>16.393999999999998</v>
      </c>
      <c r="I24" s="138">
        <v>100</v>
      </c>
      <c r="J24" s="24"/>
      <c r="K24" s="399"/>
      <c r="L24" s="241"/>
      <c r="M24" s="241"/>
      <c r="N24" s="241"/>
      <c r="O24" s="241"/>
      <c r="P24" s="241"/>
      <c r="Q24" s="241"/>
    </row>
    <row r="25" spans="2:17" ht="14.25" customHeight="1" x14ac:dyDescent="0.2">
      <c r="B25" s="43" t="s">
        <v>59</v>
      </c>
      <c r="C25" s="388">
        <v>92.165999999999997</v>
      </c>
      <c r="D25" s="138">
        <v>7.8339999999999996</v>
      </c>
      <c r="E25" s="138">
        <v>100</v>
      </c>
      <c r="F25" s="249"/>
      <c r="G25" s="388">
        <v>89.382999999999996</v>
      </c>
      <c r="H25" s="138">
        <v>10.617000000000001</v>
      </c>
      <c r="I25" s="138">
        <v>100</v>
      </c>
      <c r="J25" s="24"/>
      <c r="K25" s="399"/>
      <c r="L25" s="241"/>
      <c r="M25" s="241"/>
      <c r="N25" s="241"/>
      <c r="O25" s="241"/>
      <c r="P25" s="241"/>
      <c r="Q25" s="241"/>
    </row>
    <row r="26" spans="2:17" ht="14.25" customHeight="1" x14ac:dyDescent="0.2">
      <c r="B26" s="43" t="s">
        <v>58</v>
      </c>
      <c r="C26" s="389">
        <v>91.105999999999995</v>
      </c>
      <c r="D26" s="389">
        <v>8.8940000000000001</v>
      </c>
      <c r="E26" s="138">
        <v>100</v>
      </c>
      <c r="F26" s="249"/>
      <c r="G26" s="389">
        <v>90.834000000000003</v>
      </c>
      <c r="H26" s="389">
        <v>9.1660000000000004</v>
      </c>
      <c r="I26" s="138">
        <v>100</v>
      </c>
      <c r="J26" s="24"/>
      <c r="K26" s="399"/>
      <c r="L26" s="241"/>
      <c r="M26" s="241"/>
      <c r="N26" s="241"/>
      <c r="O26" s="241"/>
      <c r="P26" s="241"/>
      <c r="Q26" s="241"/>
    </row>
    <row r="27" spans="2:17" ht="14.25" customHeight="1" x14ac:dyDescent="0.2">
      <c r="B27" s="43" t="s">
        <v>62</v>
      </c>
      <c r="C27" s="389">
        <v>93.584000000000003</v>
      </c>
      <c r="D27" s="389">
        <v>6.4160000000000004</v>
      </c>
      <c r="E27" s="138">
        <v>100</v>
      </c>
      <c r="F27" s="249"/>
      <c r="G27" s="389">
        <v>94.07</v>
      </c>
      <c r="H27" s="389">
        <v>5.93</v>
      </c>
      <c r="I27" s="138">
        <v>100</v>
      </c>
      <c r="J27" s="138"/>
      <c r="K27" s="399"/>
      <c r="L27" s="241"/>
      <c r="M27" s="241"/>
      <c r="N27" s="241"/>
      <c r="O27" s="241"/>
      <c r="P27" s="241"/>
      <c r="Q27" s="241"/>
    </row>
    <row r="28" spans="2:17" ht="14.25" customHeight="1" x14ac:dyDescent="0.2">
      <c r="B28" s="43" t="s">
        <v>63</v>
      </c>
      <c r="C28" s="389">
        <v>97.466999999999999</v>
      </c>
      <c r="D28" s="389">
        <v>2.5329999999999999</v>
      </c>
      <c r="E28" s="138">
        <v>100</v>
      </c>
      <c r="F28" s="138"/>
      <c r="G28" s="389">
        <v>95.344999999999999</v>
      </c>
      <c r="H28" s="389">
        <v>4.6550000000000002</v>
      </c>
      <c r="I28" s="138">
        <v>100</v>
      </c>
      <c r="J28" s="138"/>
      <c r="K28" s="399"/>
      <c r="L28" s="241"/>
      <c r="M28" s="241"/>
      <c r="N28" s="241"/>
      <c r="O28" s="241"/>
      <c r="P28" s="241"/>
      <c r="Q28" s="241"/>
    </row>
    <row r="29" spans="2:17" ht="14.25" customHeight="1" x14ac:dyDescent="0.2">
      <c r="B29" s="43" t="s">
        <v>60</v>
      </c>
      <c r="C29" s="389">
        <v>97.799000000000007</v>
      </c>
      <c r="D29" s="389">
        <v>2.2010000000000001</v>
      </c>
      <c r="E29" s="138">
        <v>100</v>
      </c>
      <c r="F29" s="138"/>
      <c r="G29" s="389">
        <v>97.97</v>
      </c>
      <c r="H29" s="389">
        <v>2.0299999999999998</v>
      </c>
      <c r="I29" s="138">
        <v>100</v>
      </c>
      <c r="J29" s="138"/>
      <c r="K29" s="399"/>
      <c r="L29" s="241"/>
      <c r="M29" s="241"/>
      <c r="N29" s="241"/>
      <c r="O29" s="241"/>
      <c r="P29" s="241"/>
      <c r="Q29" s="241"/>
    </row>
    <row r="30" spans="2:17" ht="14.25" customHeight="1" x14ac:dyDescent="0.2">
      <c r="B30" s="43" t="s">
        <v>64</v>
      </c>
      <c r="C30" s="389">
        <v>99.715000000000003</v>
      </c>
      <c r="D30" s="389">
        <v>0.28499999999999998</v>
      </c>
      <c r="E30" s="138">
        <v>100</v>
      </c>
      <c r="F30" s="138"/>
      <c r="G30" s="389">
        <v>99.62</v>
      </c>
      <c r="H30" s="389">
        <v>0.38</v>
      </c>
      <c r="I30" s="138">
        <v>100</v>
      </c>
      <c r="J30" s="138"/>
      <c r="K30" s="399"/>
      <c r="L30" s="241"/>
      <c r="M30" s="241"/>
      <c r="N30" s="241"/>
      <c r="O30" s="241"/>
      <c r="P30" s="241"/>
      <c r="Q30" s="241"/>
    </row>
    <row r="31" spans="2:17" ht="14.25" customHeight="1" x14ac:dyDescent="0.2">
      <c r="B31" s="43" t="s">
        <v>65</v>
      </c>
      <c r="C31" s="389">
        <v>97.888999999999996</v>
      </c>
      <c r="D31" s="389">
        <v>2.1110000000000002</v>
      </c>
      <c r="E31" s="138">
        <v>100</v>
      </c>
      <c r="F31" s="138"/>
      <c r="G31" s="389">
        <v>97.356999999999999</v>
      </c>
      <c r="H31" s="389">
        <v>2.6429999999999998</v>
      </c>
      <c r="I31" s="138">
        <v>100</v>
      </c>
      <c r="J31" s="138"/>
      <c r="K31" s="399"/>
      <c r="L31" s="399"/>
      <c r="M31" s="399"/>
      <c r="N31" s="399"/>
      <c r="O31" s="399"/>
      <c r="P31" s="399"/>
    </row>
    <row r="32" spans="2:17" ht="14.25" customHeight="1" x14ac:dyDescent="0.2">
      <c r="B32" s="380" t="s">
        <v>66</v>
      </c>
      <c r="C32" s="390">
        <v>92.165999999999997</v>
      </c>
      <c r="D32" s="390">
        <v>7.8339999999999996</v>
      </c>
      <c r="E32" s="391">
        <v>100</v>
      </c>
      <c r="F32" s="391"/>
      <c r="G32" s="390">
        <v>94.427999999999997</v>
      </c>
      <c r="H32" s="390">
        <v>5.5720000000000001</v>
      </c>
      <c r="I32" s="391">
        <v>100</v>
      </c>
      <c r="J32" s="138"/>
      <c r="K32" s="399"/>
      <c r="L32" s="399"/>
      <c r="M32" s="399"/>
      <c r="N32" s="399"/>
      <c r="O32" s="399"/>
      <c r="P32" s="399"/>
    </row>
    <row r="33" spans="2:16" ht="14.25" customHeight="1" x14ac:dyDescent="0.2">
      <c r="B33" s="393"/>
      <c r="C33" s="394"/>
      <c r="D33" s="394"/>
      <c r="E33" s="395"/>
      <c r="F33" s="395"/>
      <c r="G33" s="394"/>
      <c r="H33" s="394"/>
      <c r="I33" s="395"/>
      <c r="J33" s="138"/>
      <c r="K33" s="399"/>
      <c r="L33" s="399"/>
      <c r="M33" s="399"/>
      <c r="N33" s="399"/>
      <c r="O33" s="399"/>
      <c r="P33" s="399"/>
    </row>
    <row r="34" spans="2:16" ht="14.25" customHeight="1" x14ac:dyDescent="0.2">
      <c r="B34" s="397" t="s">
        <v>124</v>
      </c>
      <c r="C34" s="390"/>
      <c r="D34" s="390"/>
      <c r="E34" s="430">
        <v>17691</v>
      </c>
      <c r="F34" s="391"/>
      <c r="G34" s="390"/>
      <c r="H34" s="390"/>
      <c r="I34" s="383">
        <v>13652</v>
      </c>
      <c r="J34" s="138"/>
      <c r="K34" s="399"/>
      <c r="L34" s="399"/>
      <c r="M34" s="399"/>
      <c r="N34" s="399"/>
      <c r="O34" s="399"/>
      <c r="P34" s="399"/>
    </row>
    <row r="35" spans="2:16" ht="12.75" customHeight="1" x14ac:dyDescent="0.2">
      <c r="B35" s="469" t="s">
        <v>165</v>
      </c>
      <c r="C35" s="17"/>
      <c r="D35" s="17"/>
      <c r="E35" s="17"/>
      <c r="F35" s="17"/>
      <c r="G35" s="17"/>
      <c r="H35" s="17"/>
      <c r="I35" s="17"/>
      <c r="J35" s="17"/>
      <c r="K35" s="399"/>
      <c r="L35" s="399"/>
      <c r="M35" s="399"/>
      <c r="N35" s="399"/>
      <c r="O35" s="399"/>
      <c r="P35" s="399"/>
    </row>
    <row r="36" spans="2:16" ht="12.75" customHeight="1" x14ac:dyDescent="0.2">
      <c r="B36" s="51"/>
      <c r="C36" s="17"/>
      <c r="D36" s="17"/>
      <c r="E36" s="17"/>
      <c r="F36" s="17"/>
      <c r="G36" s="17"/>
      <c r="H36" s="17"/>
      <c r="I36" s="17"/>
      <c r="J36" s="17"/>
      <c r="K36" s="399"/>
      <c r="L36" s="399"/>
      <c r="M36" s="399"/>
      <c r="N36" s="399"/>
      <c r="O36" s="399"/>
      <c r="P36" s="399"/>
    </row>
    <row r="37" spans="2:16" x14ac:dyDescent="0.2">
      <c r="B37" s="17"/>
      <c r="C37" s="17"/>
      <c r="D37" s="17"/>
      <c r="E37" s="17"/>
      <c r="F37" s="17"/>
      <c r="G37" s="17"/>
      <c r="H37" s="17"/>
      <c r="I37" s="17"/>
      <c r="J37" s="17"/>
      <c r="K37" s="399"/>
      <c r="L37" s="399"/>
      <c r="M37" s="399"/>
      <c r="N37" s="399"/>
      <c r="O37" s="399"/>
      <c r="P37" s="399"/>
    </row>
  </sheetData>
  <mergeCells count="2">
    <mergeCell ref="C5:E5"/>
    <mergeCell ref="G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H25"/>
  <sheetViews>
    <sheetView workbookViewId="0"/>
  </sheetViews>
  <sheetFormatPr defaultRowHeight="12" x14ac:dyDescent="0.2"/>
  <cols>
    <col min="1" max="16384" width="9.140625" style="1"/>
  </cols>
  <sheetData>
    <row r="2" spans="2:34" ht="15.75" x14ac:dyDescent="0.25">
      <c r="B2" s="167" t="s">
        <v>204</v>
      </c>
      <c r="C2" s="20"/>
      <c r="D2" s="20"/>
      <c r="E2" s="20"/>
      <c r="F2" s="20"/>
      <c r="G2" s="20"/>
      <c r="H2" s="20"/>
      <c r="I2" s="20"/>
      <c r="J2" s="17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2:34" x14ac:dyDescent="0.2">
      <c r="B3" s="17"/>
      <c r="C3" s="17"/>
      <c r="D3" s="17"/>
      <c r="E3" s="17"/>
      <c r="F3" s="17"/>
      <c r="G3" s="17"/>
      <c r="H3" s="17"/>
      <c r="I3" s="17"/>
      <c r="J3" s="17"/>
      <c r="U3" s="169"/>
      <c r="V3" s="170"/>
    </row>
    <row r="4" spans="2:34" x14ac:dyDescent="0.2">
      <c r="B4" s="17"/>
      <c r="C4" s="17"/>
      <c r="D4" s="17"/>
      <c r="E4" s="17"/>
      <c r="F4" s="17"/>
      <c r="G4" s="17"/>
      <c r="H4" s="17"/>
      <c r="I4" s="17"/>
      <c r="J4" s="17"/>
      <c r="U4" s="169"/>
      <c r="V4" s="170"/>
    </row>
    <row r="5" spans="2:34" x14ac:dyDescent="0.2">
      <c r="B5" s="17"/>
      <c r="C5" s="17"/>
      <c r="D5" s="17"/>
      <c r="E5" s="17"/>
      <c r="F5" s="17"/>
      <c r="G5" s="17"/>
      <c r="H5" s="17"/>
      <c r="I5" s="17"/>
      <c r="J5" s="17"/>
      <c r="U5" s="169"/>
      <c r="V5" s="170"/>
    </row>
    <row r="6" spans="2:34" ht="36" x14ac:dyDescent="0.2">
      <c r="B6" s="17"/>
      <c r="C6" s="17"/>
      <c r="D6" s="17"/>
      <c r="E6" s="17"/>
      <c r="F6" s="17"/>
      <c r="G6" s="17"/>
      <c r="H6" s="17"/>
      <c r="I6" s="17"/>
      <c r="J6" s="17"/>
      <c r="U6" s="171" t="s">
        <v>17</v>
      </c>
      <c r="V6" s="172">
        <v>11.259</v>
      </c>
    </row>
    <row r="7" spans="2:34" ht="48" customHeight="1" x14ac:dyDescent="0.2">
      <c r="B7" s="17"/>
      <c r="C7" s="17"/>
      <c r="D7" s="17"/>
      <c r="E7" s="17"/>
      <c r="F7" s="17"/>
      <c r="G7" s="17"/>
      <c r="H7" s="17"/>
      <c r="I7" s="17"/>
      <c r="J7" s="17"/>
      <c r="U7" s="173" t="s">
        <v>143</v>
      </c>
      <c r="V7" s="166">
        <v>87.62</v>
      </c>
      <c r="AF7" s="174"/>
      <c r="AG7" s="174"/>
      <c r="AH7" s="174"/>
    </row>
    <row r="8" spans="2:34" ht="12.75" x14ac:dyDescent="0.2">
      <c r="B8" s="17"/>
      <c r="C8" s="17"/>
      <c r="D8" s="17"/>
      <c r="E8" s="17"/>
      <c r="F8" s="17"/>
      <c r="G8" s="17"/>
      <c r="H8" s="17"/>
      <c r="I8" s="17"/>
      <c r="J8" s="17"/>
      <c r="U8" s="175" t="s">
        <v>8</v>
      </c>
      <c r="V8" s="176">
        <v>1.121</v>
      </c>
      <c r="AF8" s="174"/>
      <c r="AG8" s="174"/>
      <c r="AH8" s="174"/>
    </row>
    <row r="9" spans="2:34" ht="12.75" x14ac:dyDescent="0.2">
      <c r="B9" s="17"/>
      <c r="C9" s="17"/>
      <c r="D9" s="17"/>
      <c r="E9" s="17"/>
      <c r="F9" s="17"/>
      <c r="G9" s="17"/>
      <c r="H9" s="17"/>
      <c r="I9" s="17"/>
      <c r="J9" s="17"/>
      <c r="AF9" s="174"/>
      <c r="AG9" s="174"/>
      <c r="AH9" s="174"/>
    </row>
    <row r="10" spans="2:34" ht="12.75" x14ac:dyDescent="0.2">
      <c r="B10" s="17"/>
      <c r="C10" s="17"/>
      <c r="D10" s="17"/>
      <c r="E10" s="17"/>
      <c r="F10" s="17"/>
      <c r="G10" s="17"/>
      <c r="H10" s="17"/>
      <c r="I10" s="17"/>
      <c r="J10" s="17"/>
      <c r="X10" s="4"/>
      <c r="Y10" s="4"/>
      <c r="Z10" s="4"/>
      <c r="AA10" s="4"/>
      <c r="AB10" s="4"/>
      <c r="AC10" s="4"/>
      <c r="AD10" s="4"/>
      <c r="AE10" s="4"/>
      <c r="AF10" s="174"/>
      <c r="AG10" s="174"/>
      <c r="AH10" s="174"/>
    </row>
    <row r="11" spans="2:34" ht="12.75" x14ac:dyDescent="0.2">
      <c r="B11" s="17"/>
      <c r="C11" s="17"/>
      <c r="D11" s="17"/>
      <c r="E11" s="17"/>
      <c r="F11" s="17"/>
      <c r="G11" s="17"/>
      <c r="H11" s="17"/>
      <c r="I11" s="17"/>
      <c r="J11" s="17"/>
      <c r="X11" s="4"/>
      <c r="Y11" s="4"/>
      <c r="Z11" s="4"/>
      <c r="AA11" s="4"/>
      <c r="AB11" s="4"/>
      <c r="AC11" s="4"/>
      <c r="AD11" s="4"/>
      <c r="AE11" s="4"/>
      <c r="AF11" s="174"/>
      <c r="AG11" s="174"/>
      <c r="AH11" s="174"/>
    </row>
    <row r="12" spans="2:34" ht="12.75" x14ac:dyDescent="0.2">
      <c r="B12" s="17"/>
      <c r="C12" s="17"/>
      <c r="D12" s="17"/>
      <c r="E12" s="17"/>
      <c r="F12" s="17"/>
      <c r="G12" s="17"/>
      <c r="H12" s="17"/>
      <c r="I12" s="17"/>
      <c r="J12" s="17"/>
      <c r="X12" s="4"/>
      <c r="Y12" s="4"/>
      <c r="Z12" s="4"/>
      <c r="AA12" s="4"/>
      <c r="AB12" s="4"/>
      <c r="AC12" s="4"/>
      <c r="AD12" s="4"/>
      <c r="AE12" s="4"/>
      <c r="AF12" s="174"/>
      <c r="AG12" s="174"/>
      <c r="AH12" s="174"/>
    </row>
    <row r="13" spans="2:34" x14ac:dyDescent="0.2">
      <c r="B13" s="17"/>
      <c r="C13" s="17"/>
      <c r="D13" s="17"/>
      <c r="E13" s="17"/>
      <c r="F13" s="17"/>
      <c r="G13" s="17"/>
      <c r="H13" s="17"/>
      <c r="I13" s="17"/>
      <c r="J13" s="17"/>
      <c r="X13" s="4"/>
      <c r="Y13" s="4"/>
      <c r="Z13" s="4"/>
      <c r="AA13" s="4"/>
      <c r="AB13" s="4"/>
      <c r="AC13" s="4"/>
      <c r="AD13" s="4"/>
      <c r="AE13" s="4"/>
    </row>
    <row r="14" spans="2:34" x14ac:dyDescent="0.2">
      <c r="C14" s="17"/>
      <c r="D14" s="17"/>
      <c r="E14" s="17"/>
      <c r="F14" s="17"/>
      <c r="G14" s="17"/>
      <c r="H14" s="17"/>
      <c r="I14" s="17"/>
      <c r="J14" s="17"/>
      <c r="X14" s="4"/>
      <c r="Y14" s="4"/>
      <c r="Z14" s="4"/>
      <c r="AA14" s="4"/>
      <c r="AB14" s="4"/>
      <c r="AC14" s="4"/>
      <c r="AD14" s="4"/>
      <c r="AE14" s="4"/>
    </row>
    <row r="15" spans="2:34" x14ac:dyDescent="0.2">
      <c r="C15" s="17"/>
      <c r="D15" s="17"/>
      <c r="E15" s="17"/>
      <c r="F15" s="17"/>
      <c r="G15" s="17"/>
      <c r="H15" s="17"/>
      <c r="I15" s="17"/>
      <c r="J15" s="17"/>
      <c r="X15" s="4"/>
      <c r="Y15" s="4"/>
      <c r="Z15" s="4"/>
      <c r="AA15" s="4"/>
      <c r="AB15" s="4"/>
      <c r="AC15" s="4"/>
      <c r="AD15" s="4"/>
      <c r="AE15" s="4"/>
    </row>
    <row r="16" spans="2:34" ht="12.75" x14ac:dyDescent="0.2">
      <c r="C16" s="17"/>
      <c r="D16" s="17"/>
      <c r="E16" s="17"/>
      <c r="F16" s="17"/>
      <c r="G16" s="17"/>
      <c r="H16" s="17"/>
      <c r="I16" s="17"/>
      <c r="J16" s="17"/>
      <c r="X16" s="179"/>
      <c r="Y16" s="4"/>
      <c r="Z16" s="4"/>
      <c r="AA16" s="177"/>
      <c r="AB16" s="177"/>
      <c r="AC16" s="178"/>
      <c r="AD16" s="178"/>
      <c r="AE16" s="178"/>
    </row>
    <row r="17" spans="2:31" ht="12.75" x14ac:dyDescent="0.2">
      <c r="C17" s="17"/>
      <c r="D17" s="17"/>
      <c r="E17" s="17"/>
      <c r="F17" s="17"/>
      <c r="G17" s="17"/>
      <c r="H17" s="17"/>
      <c r="I17" s="17"/>
      <c r="J17" s="17"/>
      <c r="X17" s="179"/>
      <c r="Y17" s="4"/>
      <c r="Z17" s="4"/>
      <c r="AA17" s="180"/>
      <c r="AB17" s="169"/>
      <c r="AC17" s="181"/>
      <c r="AD17" s="170"/>
      <c r="AE17" s="170"/>
    </row>
    <row r="18" spans="2:31" ht="12.75" x14ac:dyDescent="0.2">
      <c r="B18" s="163" t="s">
        <v>114</v>
      </c>
      <c r="C18" s="17"/>
      <c r="D18" s="17"/>
      <c r="E18" s="17"/>
      <c r="F18" s="17"/>
      <c r="G18" s="17"/>
      <c r="H18" s="17"/>
      <c r="I18" s="17"/>
      <c r="J18" s="17"/>
      <c r="X18" s="179"/>
      <c r="Y18" s="4"/>
      <c r="Z18" s="4"/>
      <c r="AA18" s="180"/>
      <c r="AB18" s="169"/>
      <c r="AC18" s="181"/>
      <c r="AD18" s="170"/>
      <c r="AE18" s="170"/>
    </row>
    <row r="19" spans="2:31" ht="12.75" x14ac:dyDescent="0.2">
      <c r="B19" s="163" t="s">
        <v>137</v>
      </c>
      <c r="C19" s="17"/>
      <c r="D19" s="17"/>
      <c r="E19" s="17"/>
      <c r="F19" s="17"/>
      <c r="G19" s="17"/>
      <c r="H19" s="17"/>
      <c r="I19" s="17"/>
      <c r="J19" s="17"/>
      <c r="X19" s="179"/>
      <c r="Y19" s="4"/>
      <c r="Z19" s="4"/>
      <c r="AA19" s="180"/>
      <c r="AB19" s="169"/>
      <c r="AC19" s="181"/>
      <c r="AD19" s="170"/>
      <c r="AE19" s="170"/>
    </row>
    <row r="20" spans="2:31" ht="12.75" x14ac:dyDescent="0.2">
      <c r="B20" s="77" t="s">
        <v>116</v>
      </c>
      <c r="C20" s="17"/>
      <c r="D20" s="17"/>
      <c r="E20" s="17"/>
      <c r="F20" s="17"/>
      <c r="G20" s="17"/>
      <c r="H20" s="17"/>
      <c r="I20" s="17"/>
      <c r="J20" s="17"/>
      <c r="X20" s="179"/>
      <c r="Y20" s="4"/>
      <c r="Z20" s="4"/>
      <c r="AA20" s="169"/>
      <c r="AB20" s="169"/>
      <c r="AC20" s="181"/>
      <c r="AD20" s="182"/>
      <c r="AE20" s="169"/>
    </row>
    <row r="21" spans="2:31" ht="12.75" x14ac:dyDescent="0.2">
      <c r="B21" s="17"/>
      <c r="C21" s="17"/>
      <c r="D21" s="17"/>
      <c r="E21" s="17"/>
      <c r="F21" s="17"/>
      <c r="G21" s="17"/>
      <c r="H21" s="17"/>
      <c r="I21" s="17"/>
      <c r="J21" s="17"/>
      <c r="X21" s="179"/>
      <c r="Y21" s="4"/>
      <c r="Z21" s="4"/>
      <c r="AA21" s="180"/>
      <c r="AB21" s="180"/>
      <c r="AC21" s="181"/>
      <c r="AD21" s="170"/>
      <c r="AE21" s="169"/>
    </row>
    <row r="22" spans="2:31" x14ac:dyDescent="0.2">
      <c r="B22" s="17"/>
      <c r="C22" s="17"/>
      <c r="D22" s="17"/>
      <c r="E22" s="17"/>
      <c r="F22" s="17"/>
      <c r="G22" s="17"/>
      <c r="H22" s="17"/>
      <c r="I22" s="17"/>
      <c r="J22" s="17"/>
      <c r="X22" s="4"/>
      <c r="Y22" s="4"/>
      <c r="Z22" s="4"/>
      <c r="AA22" s="4"/>
      <c r="AB22" s="4"/>
      <c r="AC22" s="4"/>
      <c r="AD22" s="4"/>
      <c r="AE22" s="4"/>
    </row>
    <row r="23" spans="2:31" x14ac:dyDescent="0.2">
      <c r="B23" s="17"/>
      <c r="C23" s="17"/>
      <c r="D23" s="17"/>
      <c r="E23" s="17"/>
      <c r="F23" s="17"/>
      <c r="G23" s="17"/>
      <c r="H23" s="17"/>
      <c r="I23" s="17"/>
      <c r="J23" s="17"/>
      <c r="X23" s="4"/>
      <c r="Y23" s="4"/>
      <c r="Z23" s="4"/>
      <c r="AA23" s="4"/>
      <c r="AB23" s="4"/>
      <c r="AC23" s="4"/>
      <c r="AD23" s="4"/>
      <c r="AE23" s="4"/>
    </row>
    <row r="24" spans="2:31" x14ac:dyDescent="0.2">
      <c r="B24" s="17"/>
      <c r="C24" s="17"/>
      <c r="D24" s="17"/>
      <c r="E24" s="17"/>
      <c r="F24" s="17"/>
      <c r="G24" s="17"/>
      <c r="H24" s="17"/>
      <c r="I24" s="17"/>
      <c r="J24" s="17"/>
    </row>
    <row r="25" spans="2:31" x14ac:dyDescent="0.2">
      <c r="B25" s="17"/>
      <c r="C25" s="17"/>
      <c r="D25" s="17"/>
      <c r="E25" s="17"/>
      <c r="F25" s="17"/>
      <c r="G25" s="17"/>
      <c r="H25" s="17"/>
      <c r="I25" s="17"/>
      <c r="J25" s="1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BS34"/>
  <sheetViews>
    <sheetView workbookViewId="0"/>
  </sheetViews>
  <sheetFormatPr defaultRowHeight="14.25" customHeight="1" x14ac:dyDescent="0.2"/>
  <cols>
    <col min="1" max="20" width="9.140625" style="1"/>
    <col min="21" max="21" width="23.7109375" style="1" bestFit="1" customWidth="1"/>
    <col min="22" max="26" width="9.140625" style="1"/>
    <col min="27" max="27" width="13.28515625" style="4" customWidth="1"/>
    <col min="28" max="29" width="9.140625" style="1"/>
    <col min="30" max="51" width="9.140625" style="1" customWidth="1"/>
    <col min="52" max="16384" width="9.140625" style="1"/>
  </cols>
  <sheetData>
    <row r="2" spans="2:25" ht="14.25" customHeight="1" x14ac:dyDescent="0.2">
      <c r="B2" s="167" t="s">
        <v>169</v>
      </c>
    </row>
    <row r="5" spans="2:25" ht="14.25" customHeight="1" x14ac:dyDescent="0.2">
      <c r="U5" s="209"/>
      <c r="V5" s="210" t="s">
        <v>86</v>
      </c>
    </row>
    <row r="6" spans="2:25" ht="14.25" customHeight="1" x14ac:dyDescent="0.2">
      <c r="U6" s="324" t="s">
        <v>76</v>
      </c>
      <c r="V6" s="211">
        <v>87.947999999999993</v>
      </c>
    </row>
    <row r="7" spans="2:25" ht="14.25" customHeight="1" x14ac:dyDescent="0.2">
      <c r="T7" s="4"/>
      <c r="U7" s="325" t="s">
        <v>77</v>
      </c>
      <c r="V7" s="12">
        <v>83.489000000000004</v>
      </c>
      <c r="W7" s="4"/>
      <c r="X7" s="4"/>
      <c r="Y7" s="4"/>
    </row>
    <row r="8" spans="2:25" ht="14.25" customHeight="1" x14ac:dyDescent="0.2">
      <c r="U8" s="326" t="s">
        <v>6</v>
      </c>
      <c r="V8" s="12">
        <v>88.974000000000004</v>
      </c>
    </row>
    <row r="9" spans="2:25" ht="14.25" customHeight="1" x14ac:dyDescent="0.2">
      <c r="U9" s="327" t="s">
        <v>12</v>
      </c>
      <c r="V9" s="15">
        <v>92.296999999999997</v>
      </c>
    </row>
    <row r="10" spans="2:25" ht="14.25" customHeight="1" x14ac:dyDescent="0.2">
      <c r="U10" s="326"/>
      <c r="V10" s="12"/>
    </row>
    <row r="11" spans="2:25" ht="14.25" customHeight="1" x14ac:dyDescent="0.2">
      <c r="U11" s="328" t="s">
        <v>27</v>
      </c>
      <c r="V11" s="211">
        <v>90.793999999999997</v>
      </c>
    </row>
    <row r="12" spans="2:25" ht="14.25" customHeight="1" x14ac:dyDescent="0.2">
      <c r="U12" s="329" t="s">
        <v>19</v>
      </c>
      <c r="V12" s="12">
        <v>88.37</v>
      </c>
    </row>
    <row r="13" spans="2:25" ht="14.25" customHeight="1" x14ac:dyDescent="0.2">
      <c r="U13" s="329" t="s">
        <v>28</v>
      </c>
      <c r="V13" s="12">
        <v>86.215999999999994</v>
      </c>
    </row>
    <row r="14" spans="2:25" ht="14.25" customHeight="1" x14ac:dyDescent="0.2">
      <c r="U14" s="329" t="s">
        <v>126</v>
      </c>
      <c r="V14" s="12">
        <v>85.328999999999994</v>
      </c>
    </row>
    <row r="15" spans="2:25" ht="14.25" customHeight="1" x14ac:dyDescent="0.2">
      <c r="U15" s="330" t="s">
        <v>29</v>
      </c>
      <c r="V15" s="15">
        <v>84.817999999999998</v>
      </c>
    </row>
    <row r="16" spans="2:25" ht="14.25" customHeight="1" x14ac:dyDescent="0.2">
      <c r="U16" s="326"/>
      <c r="V16" s="12"/>
    </row>
    <row r="17" spans="2:71" ht="14.25" customHeight="1" x14ac:dyDescent="0.2">
      <c r="U17" s="324" t="s">
        <v>87</v>
      </c>
      <c r="V17" s="211">
        <v>88.316000000000003</v>
      </c>
    </row>
    <row r="18" spans="2:71" ht="14.25" customHeight="1" x14ac:dyDescent="0.2">
      <c r="U18" s="325" t="s">
        <v>15</v>
      </c>
      <c r="V18" s="12">
        <v>85.227000000000004</v>
      </c>
    </row>
    <row r="19" spans="2:71" ht="14.25" customHeight="1" x14ac:dyDescent="0.2">
      <c r="U19" s="327"/>
      <c r="V19" s="15">
        <v>0</v>
      </c>
    </row>
    <row r="20" spans="2:71" ht="14.25" customHeight="1" x14ac:dyDescent="0.2">
      <c r="U20" s="331" t="s">
        <v>75</v>
      </c>
      <c r="V20" s="15">
        <v>87.62</v>
      </c>
      <c r="AA20" s="1"/>
    </row>
    <row r="21" spans="2:71" ht="14.25" customHeight="1" x14ac:dyDescent="0.2">
      <c r="AA21" s="1"/>
    </row>
    <row r="22" spans="2:71" ht="14.25" customHeight="1" x14ac:dyDescent="0.2">
      <c r="B22" s="16"/>
      <c r="AA22" s="1"/>
    </row>
    <row r="23" spans="2:71" ht="14.25" customHeight="1" x14ac:dyDescent="0.2">
      <c r="B23" s="16"/>
      <c r="AA23" s="1"/>
    </row>
    <row r="24" spans="2:71" ht="14.25" customHeight="1" x14ac:dyDescent="0.2">
      <c r="B24" s="16"/>
      <c r="AA24" s="1"/>
    </row>
    <row r="25" spans="2:71" ht="14.25" customHeight="1" x14ac:dyDescent="0.2">
      <c r="B25" s="471" t="s">
        <v>114</v>
      </c>
      <c r="AA25" s="1"/>
    </row>
    <row r="26" spans="2:71" ht="14.25" customHeight="1" x14ac:dyDescent="0.2">
      <c r="B26" s="471" t="s">
        <v>146</v>
      </c>
      <c r="AA26" s="1"/>
    </row>
    <row r="27" spans="2:71" ht="14.25" customHeight="1" x14ac:dyDescent="0.2">
      <c r="B27" s="471" t="s">
        <v>117</v>
      </c>
      <c r="AA27" s="1"/>
    </row>
    <row r="28" spans="2:71" ht="14.25" customHeight="1" x14ac:dyDescent="0.25">
      <c r="B28" s="2"/>
    </row>
    <row r="30" spans="2:71" ht="14.25" customHeight="1" x14ac:dyDescent="0.2">
      <c r="BP30" s="1" t="e">
        <f>'AT 1.1'!#REF!*100</f>
        <v>#REF!</v>
      </c>
      <c r="BQ30" s="1" t="e">
        <f>'AT 1.1'!#REF!*100</f>
        <v>#REF!</v>
      </c>
      <c r="BR30" s="1" t="e">
        <f>'AT 1.1'!#REF!*100</f>
        <v>#REF!</v>
      </c>
      <c r="BS30" s="1" t="e">
        <f>'AT 1.1'!#REF!*100</f>
        <v>#REF!</v>
      </c>
    </row>
    <row r="34" spans="27:27" ht="14.25" customHeight="1" x14ac:dyDescent="0.2">
      <c r="AA34" s="1"/>
    </row>
  </sheetData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38"/>
  <sheetViews>
    <sheetView workbookViewId="0"/>
  </sheetViews>
  <sheetFormatPr defaultRowHeight="14.25" customHeight="1" x14ac:dyDescent="0.2"/>
  <cols>
    <col min="1" max="11" width="9.140625" style="1"/>
    <col min="12" max="12" width="12.7109375" style="1" customWidth="1"/>
    <col min="13" max="20" width="9.140625" style="1"/>
    <col min="21" max="21" width="47.5703125" style="1" customWidth="1"/>
    <col min="22" max="16384" width="9.140625" style="1"/>
  </cols>
  <sheetData>
    <row r="2" spans="2:23" ht="14.25" customHeight="1" x14ac:dyDescent="0.2">
      <c r="B2" s="16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3" ht="14.2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3" ht="14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3" ht="14.2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3" ht="14.2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45" t="s">
        <v>39</v>
      </c>
      <c r="V6" s="211">
        <v>88.629000000000005</v>
      </c>
    </row>
    <row r="7" spans="2:23" ht="14.2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34" t="s">
        <v>40</v>
      </c>
      <c r="V7" s="12">
        <v>88.507000000000005</v>
      </c>
    </row>
    <row r="8" spans="2:23" ht="14.2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34" t="s">
        <v>41</v>
      </c>
      <c r="V8" s="12">
        <v>91.432000000000002</v>
      </c>
    </row>
    <row r="9" spans="2:23" ht="14.25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34" t="s">
        <v>42</v>
      </c>
      <c r="V9" s="12">
        <v>86.840999999999994</v>
      </c>
    </row>
    <row r="10" spans="2:23" ht="14.2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334" t="s">
        <v>43</v>
      </c>
      <c r="V10" s="12">
        <v>85.49</v>
      </c>
    </row>
    <row r="11" spans="2:23" ht="14.25" customHeight="1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4"/>
      <c r="M11" s="24"/>
      <c r="N11" s="24"/>
      <c r="O11" s="24"/>
      <c r="P11" s="24"/>
      <c r="Q11" s="24"/>
      <c r="R11" s="24"/>
      <c r="S11" s="24"/>
      <c r="T11" s="93"/>
      <c r="U11" s="334" t="s">
        <v>44</v>
      </c>
      <c r="V11" s="12">
        <v>81.459999999999994</v>
      </c>
    </row>
    <row r="12" spans="2:23" ht="14.2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90"/>
      <c r="M12" s="94"/>
      <c r="N12" s="94"/>
      <c r="O12" s="94"/>
      <c r="P12" s="94"/>
      <c r="Q12" s="94"/>
      <c r="R12" s="94"/>
      <c r="S12" s="94"/>
      <c r="T12" s="67"/>
      <c r="U12" s="334" t="s">
        <v>45</v>
      </c>
      <c r="V12" s="12">
        <v>86.954999999999998</v>
      </c>
      <c r="W12" s="184"/>
    </row>
    <row r="13" spans="2:23" ht="14.2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490"/>
      <c r="M13" s="94"/>
      <c r="N13" s="94"/>
      <c r="O13" s="94"/>
      <c r="P13" s="94"/>
      <c r="Q13" s="94"/>
      <c r="R13" s="94"/>
      <c r="S13" s="94"/>
      <c r="T13" s="67"/>
      <c r="U13" s="476"/>
      <c r="V13" s="477"/>
      <c r="W13" s="184"/>
    </row>
    <row r="14" spans="2:23" ht="14.2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490"/>
      <c r="M14" s="94"/>
      <c r="N14" s="94"/>
      <c r="O14" s="94"/>
      <c r="P14" s="94"/>
      <c r="Q14" s="94"/>
      <c r="R14" s="94"/>
      <c r="S14" s="94"/>
      <c r="T14" s="67"/>
      <c r="U14" s="334" t="s">
        <v>46</v>
      </c>
      <c r="V14" s="12">
        <v>82.855000000000004</v>
      </c>
      <c r="W14" s="184"/>
    </row>
    <row r="15" spans="2:23" ht="14.25" customHeigh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490"/>
      <c r="M15" s="94"/>
      <c r="N15" s="94"/>
      <c r="O15" s="94"/>
      <c r="P15" s="94"/>
      <c r="Q15" s="94"/>
      <c r="R15" s="94"/>
      <c r="S15" s="94"/>
      <c r="T15" s="67"/>
      <c r="U15" s="334" t="s">
        <v>47</v>
      </c>
      <c r="V15" s="12">
        <v>86.89</v>
      </c>
      <c r="W15" s="184"/>
    </row>
    <row r="16" spans="2:23" ht="14.25" customHeight="1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90"/>
      <c r="M16" s="94"/>
      <c r="N16" s="94"/>
      <c r="O16" s="94"/>
      <c r="P16" s="94"/>
      <c r="Q16" s="94"/>
      <c r="R16" s="94"/>
      <c r="S16" s="94"/>
      <c r="T16" s="67"/>
      <c r="U16" s="334" t="s">
        <v>48</v>
      </c>
      <c r="V16" s="12">
        <v>88.888000000000005</v>
      </c>
      <c r="W16" s="184"/>
    </row>
    <row r="17" spans="2:23" ht="14.2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90"/>
      <c r="M17" s="94"/>
      <c r="N17" s="94"/>
      <c r="O17" s="94"/>
      <c r="P17" s="94"/>
      <c r="Q17" s="94"/>
      <c r="R17" s="94"/>
      <c r="S17" s="94"/>
      <c r="T17" s="67"/>
      <c r="U17" s="334" t="s">
        <v>49</v>
      </c>
      <c r="V17" s="12">
        <v>88.236000000000004</v>
      </c>
      <c r="W17" s="184"/>
    </row>
    <row r="18" spans="2:23" ht="14.25" customHeight="1" x14ac:dyDescent="0.2">
      <c r="C18" s="17"/>
      <c r="D18" s="17"/>
      <c r="E18" s="17"/>
      <c r="F18" s="17"/>
      <c r="G18" s="17"/>
      <c r="H18" s="17"/>
      <c r="I18" s="17"/>
      <c r="J18" s="17"/>
      <c r="K18" s="17"/>
      <c r="L18" s="490"/>
      <c r="M18" s="94"/>
      <c r="N18" s="94"/>
      <c r="O18" s="94"/>
      <c r="P18" s="94"/>
      <c r="Q18" s="94"/>
      <c r="R18" s="94"/>
      <c r="S18" s="94"/>
      <c r="T18" s="67"/>
      <c r="U18" s="334" t="s">
        <v>50</v>
      </c>
      <c r="V18" s="12">
        <v>86.727000000000004</v>
      </c>
      <c r="W18" s="184"/>
    </row>
    <row r="19" spans="2:23" ht="14.25" customHeight="1" x14ac:dyDescent="0.2">
      <c r="C19" s="17"/>
      <c r="D19" s="17"/>
      <c r="E19" s="17"/>
      <c r="F19" s="17"/>
      <c r="G19" s="17"/>
      <c r="H19" s="17"/>
      <c r="I19" s="17"/>
      <c r="J19" s="17"/>
      <c r="K19" s="17"/>
      <c r="L19" s="24"/>
      <c r="M19" s="94"/>
      <c r="N19" s="94"/>
      <c r="O19" s="94"/>
      <c r="P19" s="94"/>
      <c r="Q19" s="94"/>
      <c r="R19" s="94"/>
      <c r="S19" s="94"/>
      <c r="T19" s="67"/>
      <c r="U19" s="334" t="s">
        <v>51</v>
      </c>
      <c r="V19" s="12">
        <v>87.93</v>
      </c>
      <c r="W19" s="184"/>
    </row>
    <row r="20" spans="2:23" ht="14.25" customHeight="1" x14ac:dyDescent="0.2">
      <c r="C20" s="17"/>
      <c r="D20" s="17"/>
      <c r="E20" s="17"/>
      <c r="F20" s="17"/>
      <c r="G20" s="17"/>
      <c r="H20" s="17"/>
      <c r="I20" s="17"/>
      <c r="J20" s="17"/>
      <c r="K20" s="17"/>
      <c r="L20" s="24"/>
      <c r="M20" s="94"/>
      <c r="N20" s="94"/>
      <c r="O20" s="94"/>
      <c r="P20" s="94"/>
      <c r="Q20" s="94"/>
      <c r="R20" s="94"/>
      <c r="S20" s="94"/>
      <c r="T20" s="67"/>
      <c r="U20" s="475"/>
      <c r="V20" s="14"/>
      <c r="W20" s="184"/>
    </row>
    <row r="21" spans="2:23" ht="14.25" customHeight="1" x14ac:dyDescent="0.2">
      <c r="C21" s="17"/>
      <c r="D21" s="17"/>
      <c r="E21" s="17"/>
      <c r="F21" s="17"/>
      <c r="G21" s="17"/>
      <c r="H21" s="17"/>
      <c r="I21" s="17"/>
      <c r="J21" s="17"/>
      <c r="K21" s="17"/>
      <c r="L21" s="490"/>
      <c r="M21" s="94"/>
      <c r="N21" s="94"/>
      <c r="O21" s="94"/>
      <c r="P21" s="94"/>
      <c r="Q21" s="94"/>
      <c r="R21" s="94"/>
      <c r="S21" s="94"/>
      <c r="T21" s="67"/>
      <c r="U21" s="435" t="s">
        <v>31</v>
      </c>
      <c r="V21" s="333">
        <v>88.206999999999994</v>
      </c>
      <c r="W21" s="489"/>
    </row>
    <row r="22" spans="2:23" ht="14.25" customHeight="1" x14ac:dyDescent="0.2">
      <c r="C22" s="17"/>
      <c r="D22" s="17"/>
      <c r="E22" s="17"/>
      <c r="F22" s="17"/>
      <c r="G22" s="17"/>
      <c r="H22" s="17"/>
      <c r="I22" s="17"/>
      <c r="J22" s="17"/>
      <c r="K22" s="17"/>
      <c r="L22" s="490"/>
      <c r="M22" s="94"/>
      <c r="N22" s="94"/>
      <c r="O22" s="94"/>
      <c r="P22" s="94"/>
      <c r="Q22" s="94"/>
      <c r="R22" s="94"/>
      <c r="S22" s="94"/>
      <c r="T22" s="67"/>
      <c r="U22" s="336" t="s">
        <v>149</v>
      </c>
      <c r="V22" s="15">
        <v>82.578000000000003</v>
      </c>
      <c r="W22" s="489"/>
    </row>
    <row r="23" spans="2:23" ht="14.25" customHeight="1" x14ac:dyDescent="0.2">
      <c r="C23" s="17"/>
      <c r="D23" s="17"/>
      <c r="E23" s="17"/>
      <c r="F23" s="17"/>
      <c r="G23" s="17"/>
      <c r="H23" s="17"/>
      <c r="I23" s="17"/>
      <c r="J23" s="17"/>
      <c r="K23" s="17"/>
      <c r="L23" s="490"/>
      <c r="M23" s="94"/>
      <c r="N23" s="94"/>
      <c r="O23" s="94"/>
      <c r="P23" s="94"/>
      <c r="Q23" s="94"/>
      <c r="R23" s="94"/>
      <c r="S23" s="94"/>
      <c r="T23" s="67"/>
      <c r="W23" s="489"/>
    </row>
    <row r="24" spans="2:23" ht="14.25" customHeight="1" x14ac:dyDescent="0.2">
      <c r="B24" s="471" t="s">
        <v>114</v>
      </c>
      <c r="C24" s="17"/>
      <c r="D24" s="17"/>
      <c r="E24" s="17"/>
      <c r="F24" s="17"/>
      <c r="G24" s="17"/>
      <c r="H24" s="17"/>
      <c r="I24" s="17"/>
      <c r="J24" s="17"/>
      <c r="K24" s="17"/>
      <c r="L24" s="490"/>
      <c r="M24" s="94"/>
      <c r="N24" s="94"/>
      <c r="O24" s="94"/>
      <c r="P24" s="94"/>
      <c r="Q24" s="94"/>
      <c r="R24" s="94"/>
      <c r="S24" s="94"/>
      <c r="T24" s="67"/>
      <c r="W24" s="489"/>
    </row>
    <row r="25" spans="2:23" ht="14.25" customHeight="1" x14ac:dyDescent="0.2">
      <c r="B25" s="471" t="s">
        <v>127</v>
      </c>
      <c r="C25" s="17"/>
      <c r="D25" s="17"/>
      <c r="E25" s="17"/>
      <c r="F25" s="17"/>
      <c r="G25" s="17"/>
      <c r="H25" s="17"/>
      <c r="I25" s="17"/>
      <c r="J25" s="17"/>
      <c r="K25" s="17"/>
      <c r="L25" s="490"/>
      <c r="M25" s="94"/>
      <c r="N25" s="94"/>
      <c r="O25" s="94"/>
      <c r="P25" s="94"/>
      <c r="Q25" s="94"/>
      <c r="R25" s="94"/>
      <c r="S25" s="94"/>
      <c r="T25" s="67"/>
      <c r="W25" s="489"/>
    </row>
    <row r="26" spans="2:23" ht="14.25" customHeight="1" x14ac:dyDescent="0.2">
      <c r="B26" s="471" t="s">
        <v>117</v>
      </c>
      <c r="C26" s="17"/>
      <c r="D26" s="17"/>
      <c r="E26" s="17"/>
      <c r="F26" s="17"/>
      <c r="G26" s="17"/>
      <c r="H26" s="17"/>
      <c r="I26" s="17"/>
      <c r="J26" s="17"/>
      <c r="K26" s="17"/>
      <c r="L26" s="490"/>
      <c r="M26" s="94"/>
      <c r="N26" s="94"/>
      <c r="O26" s="94"/>
      <c r="P26" s="94"/>
      <c r="Q26" s="94"/>
      <c r="R26" s="94"/>
      <c r="S26" s="94"/>
      <c r="T26" s="67"/>
      <c r="W26" s="489"/>
    </row>
    <row r="27" spans="2:23" ht="14.25" customHeight="1" x14ac:dyDescent="0.2">
      <c r="C27" s="17"/>
      <c r="D27" s="17"/>
      <c r="E27" s="17"/>
      <c r="F27" s="17"/>
      <c r="G27" s="17"/>
      <c r="H27" s="17"/>
      <c r="I27" s="17"/>
      <c r="J27" s="17"/>
      <c r="K27" s="17"/>
      <c r="L27" s="490"/>
      <c r="M27" s="94"/>
      <c r="N27" s="94"/>
      <c r="O27" s="94"/>
      <c r="P27" s="94"/>
      <c r="Q27" s="94"/>
      <c r="R27" s="94"/>
      <c r="S27" s="94"/>
      <c r="T27" s="67"/>
      <c r="W27" s="489"/>
    </row>
    <row r="28" spans="2:23" ht="14.25" customHeight="1" x14ac:dyDescent="0.2">
      <c r="C28" s="17"/>
      <c r="D28" s="17"/>
      <c r="E28" s="17"/>
      <c r="F28" s="17"/>
      <c r="G28" s="17"/>
      <c r="H28" s="17"/>
      <c r="I28" s="17"/>
      <c r="J28" s="17"/>
      <c r="K28" s="17"/>
      <c r="L28" s="490"/>
      <c r="M28" s="94"/>
      <c r="N28" s="94"/>
      <c r="O28" s="94"/>
      <c r="P28" s="94"/>
      <c r="Q28" s="94"/>
      <c r="R28" s="94"/>
      <c r="S28" s="94"/>
      <c r="T28" s="67"/>
      <c r="W28" s="489"/>
    </row>
    <row r="29" spans="2:23" ht="14.25" customHeight="1" x14ac:dyDescent="0.2">
      <c r="C29" s="17"/>
      <c r="D29" s="17"/>
      <c r="E29" s="17"/>
      <c r="F29" s="17"/>
      <c r="G29" s="17"/>
      <c r="H29" s="17"/>
      <c r="I29" s="17"/>
      <c r="J29" s="17"/>
      <c r="K29" s="17"/>
      <c r="L29" s="490"/>
      <c r="M29" s="94"/>
      <c r="N29" s="94"/>
      <c r="O29" s="94"/>
      <c r="P29" s="94"/>
      <c r="Q29" s="94"/>
      <c r="R29" s="94"/>
      <c r="S29" s="94"/>
      <c r="T29" s="67"/>
      <c r="W29" s="489"/>
    </row>
    <row r="30" spans="2:23" ht="14.25" customHeight="1" x14ac:dyDescent="0.2">
      <c r="C30" s="17"/>
      <c r="D30" s="17"/>
      <c r="E30" s="17"/>
      <c r="F30" s="17"/>
      <c r="G30" s="17"/>
      <c r="H30" s="17"/>
      <c r="I30" s="17"/>
      <c r="J30" s="17"/>
      <c r="K30" s="17"/>
      <c r="L30" s="490"/>
      <c r="M30" s="94"/>
      <c r="N30" s="94"/>
      <c r="O30" s="94"/>
      <c r="P30" s="94"/>
      <c r="Q30" s="94"/>
      <c r="R30" s="94"/>
      <c r="S30" s="94"/>
      <c r="T30" s="67"/>
      <c r="W30" s="489"/>
    </row>
    <row r="31" spans="2:23" ht="14.25" customHeight="1" x14ac:dyDescent="0.2">
      <c r="C31" s="17"/>
      <c r="D31" s="17"/>
      <c r="E31" s="17"/>
      <c r="F31" s="17"/>
      <c r="G31" s="17"/>
      <c r="H31" s="17"/>
      <c r="I31" s="17"/>
      <c r="J31" s="17"/>
      <c r="K31" s="17"/>
      <c r="L31" s="490"/>
      <c r="M31" s="94"/>
      <c r="N31" s="94"/>
      <c r="O31" s="94"/>
      <c r="P31" s="94"/>
      <c r="Q31" s="94"/>
      <c r="R31" s="94"/>
      <c r="S31" s="94"/>
      <c r="T31" s="67"/>
      <c r="W31" s="489"/>
    </row>
    <row r="32" spans="2:23" ht="14.25" customHeight="1" x14ac:dyDescent="0.2">
      <c r="C32" s="17"/>
      <c r="D32" s="17"/>
      <c r="E32" s="17"/>
      <c r="F32" s="17"/>
      <c r="G32" s="17"/>
      <c r="H32" s="17"/>
      <c r="I32" s="17"/>
      <c r="J32" s="17"/>
      <c r="K32" s="17"/>
      <c r="L32" s="24"/>
      <c r="M32" s="95"/>
      <c r="N32" s="95"/>
      <c r="O32" s="95"/>
      <c r="P32" s="95"/>
      <c r="Q32" s="95"/>
      <c r="R32" s="95"/>
      <c r="S32" s="95"/>
      <c r="T32" s="67"/>
    </row>
    <row r="38" spans="21:21" ht="14.25" customHeight="1" x14ac:dyDescent="0.2">
      <c r="U38" s="24"/>
    </row>
  </sheetData>
  <mergeCells count="3">
    <mergeCell ref="W21:W31"/>
    <mergeCell ref="L12:L18"/>
    <mergeCell ref="L21:L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F27"/>
  <sheetViews>
    <sheetView workbookViewId="0"/>
  </sheetViews>
  <sheetFormatPr defaultRowHeight="14.25" customHeight="1" x14ac:dyDescent="0.2"/>
  <cols>
    <col min="1" max="20" width="9.140625" style="1"/>
    <col min="21" max="21" width="12.140625" style="1" customWidth="1"/>
    <col min="22" max="22" width="12.85546875" style="1" customWidth="1"/>
    <col min="23" max="16384" width="9.140625" style="1"/>
  </cols>
  <sheetData>
    <row r="2" spans="2:32" ht="14.25" customHeight="1" x14ac:dyDescent="0.2">
      <c r="B2" s="167" t="s">
        <v>164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32" ht="14.2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U3" s="1" t="s">
        <v>96</v>
      </c>
    </row>
    <row r="4" spans="2:32" ht="14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U4" s="1" t="s">
        <v>52</v>
      </c>
      <c r="V4" s="436">
        <v>85.111999999999995</v>
      </c>
    </row>
    <row r="5" spans="2:32" ht="14.2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U5" s="1" t="s">
        <v>53</v>
      </c>
      <c r="V5" s="436">
        <v>85.77</v>
      </c>
    </row>
    <row r="6" spans="2:32" ht="14.2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U6" s="1" t="s">
        <v>54</v>
      </c>
      <c r="V6" s="436">
        <v>86.718999999999994</v>
      </c>
    </row>
    <row r="7" spans="2:32" ht="14.2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U7" s="1" t="s">
        <v>55</v>
      </c>
      <c r="V7" s="436">
        <v>88.870999999999995</v>
      </c>
    </row>
    <row r="8" spans="2:32" ht="14.2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U8" s="1" t="s">
        <v>56</v>
      </c>
      <c r="V8" s="436">
        <v>91.617000000000004</v>
      </c>
    </row>
    <row r="9" spans="2:32" ht="14.25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32" ht="14.2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2:32" ht="14.25" customHeight="1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32" ht="14.2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32" ht="14.2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32" ht="14.2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32" ht="14.25" customHeigh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32" ht="14.25" customHeight="1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</row>
    <row r="17" spans="2:32" ht="14.2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AB17" s="174"/>
      <c r="AC17" s="174"/>
      <c r="AD17" s="174"/>
      <c r="AE17" s="174"/>
      <c r="AF17" s="174"/>
    </row>
    <row r="18" spans="2:32" ht="14.25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AB18" s="174"/>
      <c r="AC18" s="174"/>
      <c r="AD18" s="174"/>
      <c r="AE18" s="174"/>
      <c r="AF18" s="174"/>
    </row>
    <row r="19" spans="2:32" ht="14.2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AB19" s="174"/>
      <c r="AC19" s="174"/>
      <c r="AD19" s="174"/>
      <c r="AE19" s="174"/>
      <c r="AF19" s="174"/>
    </row>
    <row r="20" spans="2:32" ht="14.25" customHeight="1" x14ac:dyDescent="0.2">
      <c r="C20" s="17"/>
      <c r="D20" s="17"/>
      <c r="E20" s="17"/>
      <c r="F20" s="17"/>
      <c r="G20" s="17"/>
      <c r="H20" s="17"/>
      <c r="I20" s="17"/>
      <c r="J20" s="17"/>
      <c r="K20" s="17"/>
      <c r="L20" s="17"/>
      <c r="AB20" s="174"/>
      <c r="AC20" s="174"/>
      <c r="AD20" s="174"/>
      <c r="AE20" s="174"/>
      <c r="AF20" s="174"/>
    </row>
    <row r="21" spans="2:32" ht="14.25" customHeight="1" x14ac:dyDescent="0.2">
      <c r="B21" s="471" t="s">
        <v>85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AB21" s="174"/>
      <c r="AC21" s="174"/>
      <c r="AD21" s="174"/>
      <c r="AE21" s="174"/>
      <c r="AF21" s="174"/>
    </row>
    <row r="22" spans="2:32" ht="14.25" customHeight="1" x14ac:dyDescent="0.2">
      <c r="B22" s="471" t="s">
        <v>135</v>
      </c>
      <c r="AB22" s="174"/>
      <c r="AC22" s="174"/>
      <c r="AD22" s="174"/>
      <c r="AE22" s="174"/>
      <c r="AF22" s="174"/>
    </row>
    <row r="23" spans="2:32" ht="14.25" customHeight="1" x14ac:dyDescent="0.2">
      <c r="B23" s="471" t="s">
        <v>116</v>
      </c>
      <c r="AB23" s="174"/>
      <c r="AC23" s="174"/>
      <c r="AD23" s="174"/>
      <c r="AE23" s="174"/>
      <c r="AF23" s="174"/>
    </row>
    <row r="24" spans="2:32" ht="14.25" customHeight="1" x14ac:dyDescent="0.2">
      <c r="B24" s="471"/>
    </row>
    <row r="25" spans="2:32" ht="14.25" customHeight="1" x14ac:dyDescent="0.2">
      <c r="B25" s="471"/>
    </row>
    <row r="26" spans="2:32" ht="14.25" customHeight="1" x14ac:dyDescent="0.2">
      <c r="B26" s="212"/>
    </row>
    <row r="27" spans="2:32" ht="14.25" customHeight="1" x14ac:dyDescent="0.2">
      <c r="B27" s="2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135"/>
  <sheetViews>
    <sheetView workbookViewId="0"/>
  </sheetViews>
  <sheetFormatPr defaultRowHeight="14.25" customHeight="1" x14ac:dyDescent="0.2"/>
  <cols>
    <col min="1" max="15" width="9.140625" style="1"/>
    <col min="16" max="20" width="10.28515625" style="1" customWidth="1"/>
    <col min="21" max="24" width="9.140625" style="1"/>
    <col min="25" max="25" width="10.28515625" style="1" customWidth="1"/>
    <col min="26" max="26" width="10.85546875" style="1" customWidth="1"/>
    <col min="27" max="16384" width="9.140625" style="1"/>
  </cols>
  <sheetData>
    <row r="1" spans="2:26" ht="14.25" customHeight="1" thickBot="1" x14ac:dyDescent="0.25"/>
    <row r="2" spans="2:26" ht="14.25" customHeight="1" thickBot="1" x14ac:dyDescent="0.25">
      <c r="B2" s="167" t="s">
        <v>180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V2" s="446" t="s">
        <v>76</v>
      </c>
      <c r="W2" s="447" t="s">
        <v>77</v>
      </c>
      <c r="X2" s="447" t="s">
        <v>78</v>
      </c>
      <c r="Y2" s="448" t="s">
        <v>79</v>
      </c>
      <c r="Z2" s="448" t="s">
        <v>75</v>
      </c>
    </row>
    <row r="3" spans="2:26" ht="14.25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U3" s="1" t="s">
        <v>98</v>
      </c>
      <c r="V3" s="438">
        <v>78.043999999999997</v>
      </c>
      <c r="W3" s="439">
        <v>65.703999999999994</v>
      </c>
      <c r="X3" s="439">
        <v>71.305999999999997</v>
      </c>
      <c r="Y3" s="440">
        <v>83.326999999999998</v>
      </c>
      <c r="Z3" s="449">
        <v>76.379000000000005</v>
      </c>
    </row>
    <row r="4" spans="2:26" ht="14.25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U4" s="1" t="s">
        <v>166</v>
      </c>
      <c r="V4" s="441">
        <v>82.762</v>
      </c>
      <c r="W4" s="437">
        <v>75.88</v>
      </c>
      <c r="X4" s="437">
        <v>80.352999999999994</v>
      </c>
      <c r="Y4" s="442">
        <v>89.462000000000003</v>
      </c>
      <c r="Z4" s="450">
        <v>82.278000000000006</v>
      </c>
    </row>
    <row r="5" spans="2:26" ht="14.25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U5" s="1" t="s">
        <v>167</v>
      </c>
      <c r="V5" s="441">
        <v>84.257000000000005</v>
      </c>
      <c r="W5" s="437">
        <v>78.328999999999994</v>
      </c>
      <c r="X5" s="437">
        <v>85.421999999999997</v>
      </c>
      <c r="Y5" s="442">
        <v>88.99</v>
      </c>
      <c r="Z5" s="450">
        <v>84.087999999999994</v>
      </c>
    </row>
    <row r="6" spans="2:26" ht="14.2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U6" s="1" t="s">
        <v>97</v>
      </c>
      <c r="V6" s="441">
        <v>85.070999999999998</v>
      </c>
      <c r="W6" s="437">
        <v>75.784999999999997</v>
      </c>
      <c r="X6" s="437">
        <v>81.945999999999998</v>
      </c>
      <c r="Y6" s="442">
        <v>88.956999999999994</v>
      </c>
      <c r="Z6" s="450">
        <v>83.826999999999998</v>
      </c>
    </row>
    <row r="7" spans="2:26" ht="14.25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U7" s="1" t="s">
        <v>168</v>
      </c>
      <c r="V7" s="441">
        <v>87.06</v>
      </c>
      <c r="W7" s="437">
        <v>79.522999999999996</v>
      </c>
      <c r="X7" s="437">
        <v>87.153000000000006</v>
      </c>
      <c r="Y7" s="442">
        <v>91.733999999999995</v>
      </c>
      <c r="Z7" s="450">
        <v>86.248000000000005</v>
      </c>
    </row>
    <row r="8" spans="2:26" ht="14.25" customHeight="1" thickBo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U8" s="1" t="s">
        <v>99</v>
      </c>
      <c r="V8" s="443">
        <v>87.947999999999993</v>
      </c>
      <c r="W8" s="444">
        <v>83.489000000000004</v>
      </c>
      <c r="X8" s="444">
        <v>88.974000000000004</v>
      </c>
      <c r="Y8" s="445">
        <v>92.296999999999997</v>
      </c>
      <c r="Z8" s="451">
        <v>87.62</v>
      </c>
    </row>
    <row r="9" spans="2:26" ht="14.25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V9" s="1">
        <v>9.9039999999999999</v>
      </c>
      <c r="W9" s="1">
        <v>17.785</v>
      </c>
      <c r="X9" s="1">
        <v>17.667999999999999</v>
      </c>
      <c r="Y9" s="1">
        <v>8.9700000000000006</v>
      </c>
    </row>
    <row r="10" spans="2:26" ht="14.25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U10" s="174"/>
    </row>
    <row r="11" spans="2:26" ht="14.25" customHeight="1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U11" s="174"/>
    </row>
    <row r="12" spans="2:26" ht="14.25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U12" s="174"/>
    </row>
    <row r="13" spans="2:26" ht="14.2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U13" s="174"/>
    </row>
    <row r="14" spans="2:26" ht="14.25" customHeigh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U14" s="174"/>
    </row>
    <row r="15" spans="2:26" ht="14.25" customHeigh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U15" s="217"/>
    </row>
    <row r="16" spans="2:26" ht="14.25" customHeight="1" x14ac:dyDescent="0.2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23" ht="14.2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2:23" ht="14.25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W18" s="4"/>
    </row>
    <row r="19" spans="2:23" ht="14.2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W19" s="185"/>
    </row>
    <row r="20" spans="2:23" ht="14.25" customHeight="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W20" s="4"/>
    </row>
    <row r="21" spans="2:23" ht="14.25" customHeight="1" x14ac:dyDescent="0.2">
      <c r="B21" s="215" t="s">
        <v>114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U21" s="186"/>
      <c r="W21" s="186"/>
    </row>
    <row r="22" spans="2:23" ht="14.25" customHeight="1" x14ac:dyDescent="0.2">
      <c r="B22" s="215" t="s">
        <v>138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U22" s="186"/>
    </row>
    <row r="23" spans="2:23" ht="14.25" customHeight="1" x14ac:dyDescent="0.2">
      <c r="B23" s="215" t="s">
        <v>21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U23" s="186"/>
    </row>
    <row r="24" spans="2:23" ht="14.25" customHeight="1" x14ac:dyDescent="0.2">
      <c r="B24" s="478" t="s">
        <v>185</v>
      </c>
      <c r="U24" s="186"/>
    </row>
    <row r="25" spans="2:23" ht="14.25" customHeight="1" x14ac:dyDescent="0.2">
      <c r="B25" s="479" t="s">
        <v>186</v>
      </c>
      <c r="U25" s="186"/>
    </row>
    <row r="26" spans="2:23" ht="14.25" customHeight="1" x14ac:dyDescent="0.2">
      <c r="U26" s="186"/>
    </row>
    <row r="29" spans="2:23" ht="14.25" customHeight="1" x14ac:dyDescent="0.2">
      <c r="B29" s="215"/>
    </row>
    <row r="30" spans="2:23" ht="14.25" customHeight="1" x14ac:dyDescent="0.2">
      <c r="B30" s="215"/>
    </row>
    <row r="31" spans="2:23" ht="14.25" customHeight="1" x14ac:dyDescent="0.2">
      <c r="B31" s="215"/>
    </row>
    <row r="32" spans="2:23" ht="14.25" customHeight="1" x14ac:dyDescent="0.2">
      <c r="U32" s="186"/>
    </row>
    <row r="33" spans="21:38" ht="14.25" customHeight="1" x14ac:dyDescent="0.2">
      <c r="U33" s="186"/>
    </row>
    <row r="34" spans="21:38" ht="14.25" customHeight="1" x14ac:dyDescent="0.2">
      <c r="U34" s="186"/>
    </row>
    <row r="35" spans="21:38" ht="14.25" customHeight="1" x14ac:dyDescent="0.2">
      <c r="U35" s="186"/>
    </row>
    <row r="36" spans="21:38" ht="14.25" customHeight="1" x14ac:dyDescent="0.2">
      <c r="U36" s="186"/>
    </row>
    <row r="37" spans="21:38" ht="14.25" customHeight="1" x14ac:dyDescent="0.2">
      <c r="U37" s="186"/>
    </row>
    <row r="39" spans="21:38" ht="14.25" customHeight="1" x14ac:dyDescent="0.2">
      <c r="V39" s="1" t="s">
        <v>145</v>
      </c>
    </row>
    <row r="40" spans="21:38" ht="14.25" customHeight="1" x14ac:dyDescent="0.25">
      <c r="V40" s="168" t="s">
        <v>71</v>
      </c>
      <c r="W40" s="168"/>
      <c r="X40" s="168"/>
      <c r="Y40" s="168"/>
      <c r="Z40" s="168"/>
      <c r="AA40" s="168"/>
      <c r="AB40" s="168"/>
      <c r="AC40" s="185"/>
      <c r="AE40" s="168" t="s">
        <v>22</v>
      </c>
      <c r="AF40" s="168"/>
      <c r="AG40" s="168"/>
      <c r="AH40" s="168"/>
      <c r="AI40" s="168"/>
      <c r="AJ40" s="168"/>
      <c r="AK40" s="168"/>
    </row>
    <row r="41" spans="21:38" ht="14.25" customHeight="1" thickBot="1" x14ac:dyDescent="0.25">
      <c r="V41" s="495" t="s">
        <v>23</v>
      </c>
      <c r="W41" s="495"/>
      <c r="X41" s="495"/>
      <c r="Y41" s="495"/>
      <c r="Z41" s="495"/>
      <c r="AA41" s="495"/>
      <c r="AB41" s="495"/>
      <c r="AC41" s="495"/>
      <c r="AE41" s="495" t="s">
        <v>23</v>
      </c>
      <c r="AF41" s="495"/>
      <c r="AG41" s="495"/>
      <c r="AH41" s="495"/>
      <c r="AI41" s="495"/>
      <c r="AJ41" s="495"/>
      <c r="AK41" s="495"/>
      <c r="AL41" s="495"/>
    </row>
    <row r="42" spans="21:38" ht="14.25" customHeight="1" thickTop="1" x14ac:dyDescent="0.2">
      <c r="V42" s="496"/>
      <c r="W42" s="497"/>
      <c r="X42" s="498"/>
      <c r="Y42" s="502" t="s">
        <v>3</v>
      </c>
      <c r="Z42" s="503"/>
      <c r="AA42" s="503"/>
      <c r="AB42" s="503"/>
      <c r="AC42" s="504" t="s">
        <v>2</v>
      </c>
      <c r="AE42" s="496"/>
      <c r="AF42" s="497"/>
      <c r="AG42" s="498"/>
      <c r="AH42" s="502" t="s">
        <v>3</v>
      </c>
      <c r="AI42" s="503"/>
      <c r="AJ42" s="503"/>
      <c r="AK42" s="503"/>
      <c r="AL42" s="504" t="s">
        <v>2</v>
      </c>
    </row>
    <row r="43" spans="21:38" ht="14.25" customHeight="1" thickBot="1" x14ac:dyDescent="0.25">
      <c r="U43" s="186"/>
      <c r="V43" s="499"/>
      <c r="W43" s="500"/>
      <c r="X43" s="501"/>
      <c r="Y43" s="187" t="s">
        <v>4</v>
      </c>
      <c r="Z43" s="188" t="s">
        <v>5</v>
      </c>
      <c r="AA43" s="188" t="s">
        <v>24</v>
      </c>
      <c r="AB43" s="188" t="s">
        <v>7</v>
      </c>
      <c r="AC43" s="505"/>
      <c r="AE43" s="499"/>
      <c r="AF43" s="500"/>
      <c r="AG43" s="501"/>
      <c r="AH43" s="187" t="s">
        <v>4</v>
      </c>
      <c r="AI43" s="188" t="s">
        <v>5</v>
      </c>
      <c r="AJ43" s="188" t="s">
        <v>24</v>
      </c>
      <c r="AK43" s="188" t="s">
        <v>7</v>
      </c>
      <c r="AL43" s="505"/>
    </row>
    <row r="44" spans="21:38" ht="14.25" customHeight="1" thickTop="1" x14ac:dyDescent="0.2">
      <c r="U44" s="186"/>
      <c r="V44" s="506" t="s">
        <v>16</v>
      </c>
      <c r="W44" s="507" t="s">
        <v>17</v>
      </c>
      <c r="X44" s="189" t="s">
        <v>13</v>
      </c>
      <c r="Y44" s="190">
        <v>1397</v>
      </c>
      <c r="Z44" s="191">
        <v>389</v>
      </c>
      <c r="AA44" s="191">
        <v>126</v>
      </c>
      <c r="AB44" s="191">
        <v>99</v>
      </c>
      <c r="AC44" s="192">
        <v>2011</v>
      </c>
      <c r="AE44" s="506" t="s">
        <v>16</v>
      </c>
      <c r="AF44" s="507" t="s">
        <v>17</v>
      </c>
      <c r="AG44" s="189" t="s">
        <v>13</v>
      </c>
      <c r="AH44" s="190">
        <v>912</v>
      </c>
      <c r="AI44" s="191">
        <v>288</v>
      </c>
      <c r="AJ44" s="191">
        <v>127</v>
      </c>
      <c r="AK44" s="191">
        <v>104</v>
      </c>
      <c r="AL44" s="192">
        <v>1431</v>
      </c>
    </row>
    <row r="45" spans="21:38" ht="14.25" customHeight="1" x14ac:dyDescent="0.2">
      <c r="U45" s="186"/>
      <c r="V45" s="491"/>
      <c r="W45" s="492"/>
      <c r="X45" s="193" t="s">
        <v>25</v>
      </c>
      <c r="Y45" s="194">
        <v>0.6946792640477375</v>
      </c>
      <c r="Z45" s="195">
        <v>0.19343610144206863</v>
      </c>
      <c r="AA45" s="195">
        <v>6.2655395325708602E-2</v>
      </c>
      <c r="AB45" s="195">
        <v>4.9229239184485331E-2</v>
      </c>
      <c r="AC45" s="196">
        <v>1</v>
      </c>
      <c r="AE45" s="491"/>
      <c r="AF45" s="492"/>
      <c r="AG45" s="193" t="s">
        <v>25</v>
      </c>
      <c r="AH45" s="194">
        <v>0.63731656184486374</v>
      </c>
      <c r="AI45" s="195">
        <v>0.20125786163522011</v>
      </c>
      <c r="AJ45" s="195">
        <v>8.8749126484975543E-2</v>
      </c>
      <c r="AK45" s="195">
        <v>7.2676450034940596E-2</v>
      </c>
      <c r="AL45" s="196">
        <v>1</v>
      </c>
    </row>
    <row r="46" spans="21:38" ht="14.25" customHeight="1" x14ac:dyDescent="0.2">
      <c r="U46" s="186"/>
      <c r="V46" s="491"/>
      <c r="W46" s="492"/>
      <c r="X46" s="193" t="s">
        <v>26</v>
      </c>
      <c r="Y46" s="194">
        <v>0.11605881864251889</v>
      </c>
      <c r="Z46" s="195">
        <v>0.15748987854251012</v>
      </c>
      <c r="AA46" s="195">
        <v>8.6301369863013691E-2</v>
      </c>
      <c r="AB46" s="195">
        <v>6.2303335431088736E-2</v>
      </c>
      <c r="AC46" s="196">
        <v>0.11454773296878561</v>
      </c>
      <c r="AE46" s="491"/>
      <c r="AF46" s="492"/>
      <c r="AG46" s="193" t="s">
        <v>26</v>
      </c>
      <c r="AH46" s="194">
        <v>0.11014492753623188</v>
      </c>
      <c r="AI46" s="195">
        <v>0.13694721825962911</v>
      </c>
      <c r="AJ46" s="195">
        <v>8.3388049901510192E-2</v>
      </c>
      <c r="AK46" s="195">
        <v>5.9564719358533795E-2</v>
      </c>
      <c r="AL46" s="196">
        <v>0.1048198066217404</v>
      </c>
    </row>
    <row r="47" spans="21:38" ht="14.25" customHeight="1" x14ac:dyDescent="0.2">
      <c r="U47" s="186"/>
      <c r="V47" s="491"/>
      <c r="W47" s="492" t="s">
        <v>18</v>
      </c>
      <c r="X47" s="193" t="s">
        <v>13</v>
      </c>
      <c r="Y47" s="197">
        <v>10498</v>
      </c>
      <c r="Z47" s="198">
        <v>1986</v>
      </c>
      <c r="AA47" s="198">
        <v>1312</v>
      </c>
      <c r="AB47" s="198">
        <v>1467</v>
      </c>
      <c r="AC47" s="199">
        <v>15263</v>
      </c>
      <c r="AE47" s="491"/>
      <c r="AF47" s="492" t="s">
        <v>18</v>
      </c>
      <c r="AG47" s="193" t="s">
        <v>13</v>
      </c>
      <c r="AH47" s="197">
        <v>7298</v>
      </c>
      <c r="AI47" s="198">
        <v>1769</v>
      </c>
      <c r="AJ47" s="198">
        <v>1377</v>
      </c>
      <c r="AK47" s="198">
        <v>1628</v>
      </c>
      <c r="AL47" s="199">
        <v>12072</v>
      </c>
    </row>
    <row r="48" spans="21:38" ht="14.25" customHeight="1" x14ac:dyDescent="0.2">
      <c r="U48" s="186"/>
      <c r="V48" s="491"/>
      <c r="W48" s="492"/>
      <c r="X48" s="193" t="s">
        <v>25</v>
      </c>
      <c r="Y48" s="194">
        <v>0.68780711524601978</v>
      </c>
      <c r="Z48" s="195">
        <v>0.13011858743366311</v>
      </c>
      <c r="AA48" s="195">
        <v>8.5959509925964739E-2</v>
      </c>
      <c r="AB48" s="195">
        <v>9.611478739435235E-2</v>
      </c>
      <c r="AC48" s="196">
        <v>1</v>
      </c>
      <c r="AE48" s="491"/>
      <c r="AF48" s="492"/>
      <c r="AG48" s="193" t="s">
        <v>25</v>
      </c>
      <c r="AH48" s="194">
        <v>0.60453943008614974</v>
      </c>
      <c r="AI48" s="195">
        <v>0.14653744201457919</v>
      </c>
      <c r="AJ48" s="195">
        <v>0.11406560636182903</v>
      </c>
      <c r="AK48" s="195">
        <v>0.13485752153744202</v>
      </c>
      <c r="AL48" s="196">
        <v>1</v>
      </c>
    </row>
    <row r="49" spans="21:38" ht="14.25" customHeight="1" x14ac:dyDescent="0.2">
      <c r="V49" s="491"/>
      <c r="W49" s="492"/>
      <c r="X49" s="193" t="s">
        <v>26</v>
      </c>
      <c r="Y49" s="18">
        <v>0.87214422198222152</v>
      </c>
      <c r="Z49" s="19">
        <v>0.8040485829959515</v>
      </c>
      <c r="AA49" s="19">
        <v>0.89863013698630145</v>
      </c>
      <c r="AB49" s="19">
        <v>0.92322215229704208</v>
      </c>
      <c r="AC49" s="196">
        <v>0.86938938254727727</v>
      </c>
      <c r="AE49" s="491"/>
      <c r="AF49" s="492"/>
      <c r="AG49" s="193" t="s">
        <v>26</v>
      </c>
      <c r="AH49" s="194">
        <v>0.88140096618357489</v>
      </c>
      <c r="AI49" s="195">
        <v>0.84117926771279128</v>
      </c>
      <c r="AJ49" s="195">
        <v>0.90413657255416935</v>
      </c>
      <c r="AK49" s="195">
        <v>0.93241695303550964</v>
      </c>
      <c r="AL49" s="196">
        <v>0.88426604160562561</v>
      </c>
    </row>
    <row r="50" spans="21:38" ht="14.25" customHeight="1" x14ac:dyDescent="0.2">
      <c r="V50" s="491"/>
      <c r="W50" s="492" t="s">
        <v>8</v>
      </c>
      <c r="X50" s="193" t="s">
        <v>13</v>
      </c>
      <c r="Y50" s="197">
        <v>142</v>
      </c>
      <c r="Z50" s="198">
        <v>95</v>
      </c>
      <c r="AA50" s="160">
        <v>22</v>
      </c>
      <c r="AB50" s="160">
        <v>23</v>
      </c>
      <c r="AC50" s="199">
        <v>282</v>
      </c>
      <c r="AE50" s="491"/>
      <c r="AF50" s="492" t="s">
        <v>8</v>
      </c>
      <c r="AG50" s="193" t="s">
        <v>13</v>
      </c>
      <c r="AH50" s="197">
        <v>70</v>
      </c>
      <c r="AI50" s="160">
        <v>46</v>
      </c>
      <c r="AJ50" s="160">
        <v>19</v>
      </c>
      <c r="AK50" s="160">
        <v>14</v>
      </c>
      <c r="AL50" s="199">
        <v>149</v>
      </c>
    </row>
    <row r="51" spans="21:38" ht="14.25" customHeight="1" x14ac:dyDescent="0.2">
      <c r="V51" s="491"/>
      <c r="W51" s="492"/>
      <c r="X51" s="193" t="s">
        <v>25</v>
      </c>
      <c r="Y51" s="194">
        <v>0.5035460992907802</v>
      </c>
      <c r="Z51" s="195">
        <v>0.33687943262411346</v>
      </c>
      <c r="AA51" s="195">
        <v>7.8014184397163122E-2</v>
      </c>
      <c r="AB51" s="195">
        <v>8.1560283687943255E-2</v>
      </c>
      <c r="AC51" s="196">
        <v>1</v>
      </c>
      <c r="AE51" s="491"/>
      <c r="AF51" s="492"/>
      <c r="AG51" s="193" t="s">
        <v>25</v>
      </c>
      <c r="AH51" s="194">
        <v>0.46979865771812079</v>
      </c>
      <c r="AI51" s="195">
        <v>0.3087248322147651</v>
      </c>
      <c r="AJ51" s="195">
        <v>0.12751677852348994</v>
      </c>
      <c r="AK51" s="195">
        <v>9.3959731543624164E-2</v>
      </c>
      <c r="AL51" s="196">
        <v>1</v>
      </c>
    </row>
    <row r="52" spans="21:38" ht="14.25" customHeight="1" x14ac:dyDescent="0.2">
      <c r="V52" s="491"/>
      <c r="W52" s="492"/>
      <c r="X52" s="193" t="s">
        <v>26</v>
      </c>
      <c r="Y52" s="194">
        <v>1.1796959375259618E-2</v>
      </c>
      <c r="Z52" s="195">
        <v>3.8461538461538464E-2</v>
      </c>
      <c r="AA52" s="195">
        <v>1.5068493150684932E-2</v>
      </c>
      <c r="AB52" s="195">
        <v>1.44745122718691E-2</v>
      </c>
      <c r="AC52" s="196">
        <v>1.6062884483937116E-2</v>
      </c>
      <c r="AE52" s="491"/>
      <c r="AF52" s="492"/>
      <c r="AG52" s="193" t="s">
        <v>26</v>
      </c>
      <c r="AH52" s="200">
        <v>8.4541062801932361E-3</v>
      </c>
      <c r="AI52" s="195">
        <v>2.1873514027579647E-2</v>
      </c>
      <c r="AJ52" s="195">
        <v>1.2475377544320421E-2</v>
      </c>
      <c r="AK52" s="201">
        <v>8.0183276059564729E-3</v>
      </c>
      <c r="AL52" s="196">
        <v>1.0914151772634046E-2</v>
      </c>
    </row>
    <row r="53" spans="21:38" ht="14.25" customHeight="1" x14ac:dyDescent="0.2">
      <c r="V53" s="491" t="s">
        <v>2</v>
      </c>
      <c r="W53" s="492"/>
      <c r="X53" s="193" t="s">
        <v>13</v>
      </c>
      <c r="Y53" s="197">
        <v>12037</v>
      </c>
      <c r="Z53" s="198">
        <v>2470</v>
      </c>
      <c r="AA53" s="198">
        <v>1460</v>
      </c>
      <c r="AB53" s="198">
        <v>1589</v>
      </c>
      <c r="AC53" s="199">
        <v>17556</v>
      </c>
      <c r="AE53" s="491" t="s">
        <v>2</v>
      </c>
      <c r="AF53" s="492"/>
      <c r="AG53" s="193" t="s">
        <v>13</v>
      </c>
      <c r="AH53" s="197">
        <v>8280</v>
      </c>
      <c r="AI53" s="198">
        <v>2103</v>
      </c>
      <c r="AJ53" s="198">
        <v>1523</v>
      </c>
      <c r="AK53" s="198">
        <v>1746</v>
      </c>
      <c r="AL53" s="199">
        <v>13652</v>
      </c>
    </row>
    <row r="54" spans="21:38" ht="14.25" customHeight="1" x14ac:dyDescent="0.2">
      <c r="V54" s="491"/>
      <c r="W54" s="492"/>
      <c r="X54" s="193" t="s">
        <v>25</v>
      </c>
      <c r="Y54" s="194">
        <v>0.68563454089769882</v>
      </c>
      <c r="Z54" s="195">
        <v>0.14069264069264067</v>
      </c>
      <c r="AA54" s="195">
        <v>8.3162451583504216E-2</v>
      </c>
      <c r="AB54" s="195">
        <v>9.0510366826156291E-2</v>
      </c>
      <c r="AC54" s="196">
        <v>1</v>
      </c>
      <c r="AE54" s="491"/>
      <c r="AF54" s="492"/>
      <c r="AG54" s="193" t="s">
        <v>25</v>
      </c>
      <c r="AH54" s="194">
        <v>0.60650454145912691</v>
      </c>
      <c r="AI54" s="195">
        <v>0.15404336360972751</v>
      </c>
      <c r="AJ54" s="195">
        <v>0.11155874597128626</v>
      </c>
      <c r="AK54" s="195">
        <v>0.12789334895985938</v>
      </c>
      <c r="AL54" s="196">
        <v>1</v>
      </c>
    </row>
    <row r="55" spans="21:38" ht="14.25" customHeight="1" thickBot="1" x14ac:dyDescent="0.25">
      <c r="U55" s="186"/>
      <c r="V55" s="493"/>
      <c r="W55" s="494"/>
      <c r="X55" s="203" t="s">
        <v>26</v>
      </c>
      <c r="Y55" s="204">
        <v>1</v>
      </c>
      <c r="Z55" s="205">
        <v>1</v>
      </c>
      <c r="AA55" s="205">
        <v>1</v>
      </c>
      <c r="AB55" s="205">
        <v>1</v>
      </c>
      <c r="AC55" s="206">
        <v>1</v>
      </c>
      <c r="AE55" s="493"/>
      <c r="AF55" s="494"/>
      <c r="AG55" s="203" t="s">
        <v>26</v>
      </c>
      <c r="AH55" s="204">
        <v>1</v>
      </c>
      <c r="AI55" s="205">
        <v>1</v>
      </c>
      <c r="AJ55" s="205">
        <v>1</v>
      </c>
      <c r="AK55" s="205">
        <v>1</v>
      </c>
      <c r="AL55" s="206">
        <v>1</v>
      </c>
    </row>
    <row r="56" spans="21:38" ht="14.25" customHeight="1" thickTop="1" x14ac:dyDescent="0.2">
      <c r="U56" s="186"/>
    </row>
    <row r="57" spans="21:38" ht="14.25" customHeight="1" x14ac:dyDescent="0.2">
      <c r="U57" s="186"/>
    </row>
    <row r="58" spans="21:38" ht="14.25" customHeight="1" x14ac:dyDescent="0.2">
      <c r="U58" s="186"/>
      <c r="AF58" s="186"/>
    </row>
    <row r="59" spans="21:38" ht="14.25" customHeight="1" x14ac:dyDescent="0.25">
      <c r="U59" s="186"/>
      <c r="V59" s="168" t="s">
        <v>70</v>
      </c>
      <c r="W59" s="168"/>
      <c r="X59" s="168"/>
      <c r="Y59" s="168"/>
      <c r="Z59" s="168"/>
      <c r="AA59" s="168"/>
      <c r="AB59" s="168"/>
      <c r="AC59" s="185"/>
      <c r="AE59" s="168" t="s">
        <v>72</v>
      </c>
      <c r="AF59" s="168"/>
      <c r="AG59" s="168"/>
      <c r="AH59" s="168"/>
      <c r="AI59" s="168"/>
      <c r="AJ59" s="168"/>
      <c r="AK59" s="168"/>
      <c r="AL59" s="185"/>
    </row>
    <row r="60" spans="21:38" ht="14.25" customHeight="1" x14ac:dyDescent="0.2">
      <c r="U60" s="186"/>
    </row>
    <row r="61" spans="21:38" ht="14.25" customHeight="1" thickBot="1" x14ac:dyDescent="0.25">
      <c r="V61" s="495" t="s">
        <v>23</v>
      </c>
      <c r="W61" s="495"/>
      <c r="X61" s="495"/>
      <c r="Y61" s="495"/>
      <c r="Z61" s="495"/>
      <c r="AA61" s="495"/>
      <c r="AB61" s="495"/>
      <c r="AC61" s="495"/>
      <c r="AE61" s="495" t="s">
        <v>23</v>
      </c>
      <c r="AF61" s="495"/>
      <c r="AG61" s="495"/>
      <c r="AH61" s="495"/>
      <c r="AI61" s="495"/>
      <c r="AJ61" s="495"/>
      <c r="AK61" s="495"/>
      <c r="AL61" s="495"/>
    </row>
    <row r="62" spans="21:38" ht="14.25" customHeight="1" thickTop="1" x14ac:dyDescent="0.2">
      <c r="V62" s="496"/>
      <c r="W62" s="497"/>
      <c r="X62" s="498"/>
      <c r="Y62" s="502" t="s">
        <v>3</v>
      </c>
      <c r="Z62" s="503"/>
      <c r="AA62" s="503"/>
      <c r="AB62" s="503"/>
      <c r="AC62" s="504" t="s">
        <v>2</v>
      </c>
      <c r="AE62" s="496"/>
      <c r="AF62" s="497"/>
      <c r="AG62" s="498"/>
      <c r="AH62" s="502" t="s">
        <v>3</v>
      </c>
      <c r="AI62" s="503"/>
      <c r="AJ62" s="503"/>
      <c r="AK62" s="503"/>
      <c r="AL62" s="504" t="s">
        <v>2</v>
      </c>
    </row>
    <row r="63" spans="21:38" ht="14.25" customHeight="1" thickBot="1" x14ac:dyDescent="0.25">
      <c r="V63" s="499"/>
      <c r="W63" s="500"/>
      <c r="X63" s="501"/>
      <c r="Y63" s="187" t="s">
        <v>4</v>
      </c>
      <c r="Z63" s="188" t="s">
        <v>5</v>
      </c>
      <c r="AA63" s="188" t="s">
        <v>6</v>
      </c>
      <c r="AB63" s="188" t="s">
        <v>7</v>
      </c>
      <c r="AC63" s="505"/>
      <c r="AE63" s="499"/>
      <c r="AF63" s="500"/>
      <c r="AG63" s="501"/>
      <c r="AH63" s="187" t="s">
        <v>4</v>
      </c>
      <c r="AI63" s="188" t="s">
        <v>5</v>
      </c>
      <c r="AJ63" s="188" t="s">
        <v>6</v>
      </c>
      <c r="AK63" s="188" t="s">
        <v>7</v>
      </c>
      <c r="AL63" s="505"/>
    </row>
    <row r="64" spans="21:38" ht="14.25" customHeight="1" thickTop="1" x14ac:dyDescent="0.2">
      <c r="V64" s="506" t="s">
        <v>16</v>
      </c>
      <c r="W64" s="507" t="s">
        <v>17</v>
      </c>
      <c r="X64" s="189" t="s">
        <v>13</v>
      </c>
      <c r="Y64" s="190">
        <v>1663</v>
      </c>
      <c r="Z64" s="191">
        <v>463</v>
      </c>
      <c r="AA64" s="191">
        <v>222</v>
      </c>
      <c r="AB64" s="191">
        <v>147</v>
      </c>
      <c r="AC64" s="192">
        <v>2495</v>
      </c>
      <c r="AE64" s="506" t="s">
        <v>16</v>
      </c>
      <c r="AF64" s="507" t="s">
        <v>17</v>
      </c>
      <c r="AG64" s="189" t="s">
        <v>13</v>
      </c>
      <c r="AH64" s="190">
        <v>604</v>
      </c>
      <c r="AI64" s="191">
        <v>221</v>
      </c>
      <c r="AJ64" s="191">
        <v>246</v>
      </c>
      <c r="AK64" s="191">
        <v>111</v>
      </c>
      <c r="AL64" s="192">
        <v>1182</v>
      </c>
    </row>
    <row r="65" spans="21:38" ht="14.25" customHeight="1" x14ac:dyDescent="0.2">
      <c r="V65" s="491"/>
      <c r="W65" s="492"/>
      <c r="X65" s="193" t="s">
        <v>25</v>
      </c>
      <c r="Y65" s="194">
        <v>0.66653306613226448</v>
      </c>
      <c r="Z65" s="195">
        <v>0.18557114228456914</v>
      </c>
      <c r="AA65" s="195">
        <v>8.8977955911823642E-2</v>
      </c>
      <c r="AB65" s="195">
        <v>5.8917835671342685E-2</v>
      </c>
      <c r="AC65" s="196">
        <v>1</v>
      </c>
      <c r="AE65" s="491"/>
      <c r="AF65" s="492"/>
      <c r="AG65" s="193" t="s">
        <v>25</v>
      </c>
      <c r="AH65" s="194">
        <v>0.51099830795262269</v>
      </c>
      <c r="AI65" s="195">
        <v>0.18697123519458544</v>
      </c>
      <c r="AJ65" s="195">
        <v>0.2081218274111675</v>
      </c>
      <c r="AK65" s="195">
        <v>9.3908629441624369E-2</v>
      </c>
      <c r="AL65" s="196">
        <v>1</v>
      </c>
    </row>
    <row r="66" spans="21:38" ht="14.25" customHeight="1" x14ac:dyDescent="0.2">
      <c r="V66" s="491"/>
      <c r="W66" s="492"/>
      <c r="X66" s="193" t="s">
        <v>26</v>
      </c>
      <c r="Y66" s="194">
        <v>0.13555591783501794</v>
      </c>
      <c r="Z66" s="195">
        <v>0.20827710301394511</v>
      </c>
      <c r="AA66" s="195">
        <v>0.14701986754966886</v>
      </c>
      <c r="AB66" s="195">
        <v>8.6982248520710057E-2</v>
      </c>
      <c r="AC66" s="196">
        <v>0.14103216324684867</v>
      </c>
      <c r="AE66" s="491"/>
      <c r="AF66" s="492"/>
      <c r="AG66" s="193" t="s">
        <v>26</v>
      </c>
      <c r="AH66" s="194">
        <v>0.15507060333761233</v>
      </c>
      <c r="AI66" s="195">
        <v>0.20692883895131087</v>
      </c>
      <c r="AJ66" s="195">
        <v>0.14170506912442396</v>
      </c>
      <c r="AK66" s="195">
        <v>0.10861056751467711</v>
      </c>
      <c r="AL66" s="196">
        <v>0.15308897811164357</v>
      </c>
    </row>
    <row r="67" spans="21:38" ht="14.25" customHeight="1" x14ac:dyDescent="0.2">
      <c r="V67" s="491"/>
      <c r="W67" s="492" t="s">
        <v>18</v>
      </c>
      <c r="X67" s="193" t="s">
        <v>13</v>
      </c>
      <c r="Y67" s="197">
        <v>10490</v>
      </c>
      <c r="Z67" s="198">
        <v>1688</v>
      </c>
      <c r="AA67" s="198">
        <v>1260</v>
      </c>
      <c r="AB67" s="198">
        <v>1519</v>
      </c>
      <c r="AC67" s="199">
        <v>14957</v>
      </c>
      <c r="AE67" s="491"/>
      <c r="AF67" s="492" t="s">
        <v>18</v>
      </c>
      <c r="AG67" s="193" t="s">
        <v>13</v>
      </c>
      <c r="AH67" s="197">
        <v>3290</v>
      </c>
      <c r="AI67" s="198">
        <v>843</v>
      </c>
      <c r="AJ67" s="198">
        <v>1490</v>
      </c>
      <c r="AK67" s="198">
        <v>911</v>
      </c>
      <c r="AL67" s="199">
        <v>6534</v>
      </c>
    </row>
    <row r="68" spans="21:38" ht="14.25" customHeight="1" x14ac:dyDescent="0.2">
      <c r="U68" s="186"/>
      <c r="V68" s="491"/>
      <c r="W68" s="492"/>
      <c r="X68" s="193" t="s">
        <v>25</v>
      </c>
      <c r="Y68" s="194">
        <v>0.70134385237681363</v>
      </c>
      <c r="Z68" s="195">
        <v>0.11285685632145484</v>
      </c>
      <c r="AA68" s="195">
        <v>8.4241492277863206E-2</v>
      </c>
      <c r="AB68" s="195">
        <v>0.10155779902386841</v>
      </c>
      <c r="AC68" s="196">
        <v>1</v>
      </c>
      <c r="AE68" s="491"/>
      <c r="AF68" s="492"/>
      <c r="AG68" s="193" t="s">
        <v>25</v>
      </c>
      <c r="AH68" s="194">
        <v>0.50352004897459446</v>
      </c>
      <c r="AI68" s="195">
        <v>0.12901744719926539</v>
      </c>
      <c r="AJ68" s="195">
        <v>0.22803795531068258</v>
      </c>
      <c r="AK68" s="195">
        <v>0.1394245485154576</v>
      </c>
      <c r="AL68" s="196">
        <v>1</v>
      </c>
    </row>
    <row r="69" spans="21:38" ht="14.25" customHeight="1" x14ac:dyDescent="0.2">
      <c r="U69" s="186"/>
      <c r="V69" s="491"/>
      <c r="W69" s="492"/>
      <c r="X69" s="193" t="s">
        <v>26</v>
      </c>
      <c r="Y69" s="194">
        <v>0.85507010107596992</v>
      </c>
      <c r="Z69" s="195">
        <v>0.75933423301844361</v>
      </c>
      <c r="AA69" s="195">
        <v>0.83443708609271527</v>
      </c>
      <c r="AB69" s="195">
        <v>0.89881656804733723</v>
      </c>
      <c r="AC69" s="196">
        <v>0.84545814255836305</v>
      </c>
      <c r="AE69" s="491"/>
      <c r="AF69" s="492"/>
      <c r="AG69" s="193" t="s">
        <v>26</v>
      </c>
      <c r="AH69" s="194">
        <v>0.8446726572528882</v>
      </c>
      <c r="AI69" s="195">
        <v>0.7893258426966292</v>
      </c>
      <c r="AJ69" s="195">
        <v>0.85829493087557607</v>
      </c>
      <c r="AK69" s="195">
        <v>0.89138943248532287</v>
      </c>
      <c r="AL69" s="196">
        <v>0.8462634373785779</v>
      </c>
    </row>
    <row r="70" spans="21:38" ht="14.25" customHeight="1" x14ac:dyDescent="0.2">
      <c r="U70" s="186"/>
      <c r="V70" s="491"/>
      <c r="W70" s="492" t="s">
        <v>8</v>
      </c>
      <c r="X70" s="193" t="s">
        <v>13</v>
      </c>
      <c r="Y70" s="197">
        <v>115</v>
      </c>
      <c r="Z70" s="198">
        <v>72</v>
      </c>
      <c r="AA70" s="160">
        <v>28</v>
      </c>
      <c r="AB70" s="160">
        <v>24</v>
      </c>
      <c r="AC70" s="199">
        <v>239</v>
      </c>
      <c r="AE70" s="491"/>
      <c r="AF70" s="492" t="s">
        <v>8</v>
      </c>
      <c r="AG70" s="193" t="s">
        <v>13</v>
      </c>
      <c r="AH70" s="161">
        <v>1</v>
      </c>
      <c r="AI70" s="160">
        <v>4</v>
      </c>
      <c r="AJ70" s="160">
        <v>0</v>
      </c>
      <c r="AK70" s="160">
        <v>0</v>
      </c>
      <c r="AL70" s="162">
        <v>5</v>
      </c>
    </row>
    <row r="71" spans="21:38" ht="14.25" customHeight="1" x14ac:dyDescent="0.2">
      <c r="U71" s="186"/>
      <c r="V71" s="491"/>
      <c r="W71" s="492"/>
      <c r="X71" s="193" t="s">
        <v>25</v>
      </c>
      <c r="Y71" s="194">
        <v>0.48117154811715479</v>
      </c>
      <c r="Z71" s="195">
        <v>0.30125523012552302</v>
      </c>
      <c r="AA71" s="195">
        <v>0.11715481171548117</v>
      </c>
      <c r="AB71" s="195">
        <v>0.100418410041841</v>
      </c>
      <c r="AC71" s="196">
        <v>1</v>
      </c>
      <c r="AE71" s="491"/>
      <c r="AF71" s="492"/>
      <c r="AG71" s="193" t="s">
        <v>25</v>
      </c>
      <c r="AH71" s="194">
        <v>0.2</v>
      </c>
      <c r="AI71" s="195">
        <v>0.8</v>
      </c>
      <c r="AJ71" s="195">
        <v>0</v>
      </c>
      <c r="AK71" s="195">
        <v>0</v>
      </c>
      <c r="AL71" s="196">
        <v>1</v>
      </c>
    </row>
    <row r="72" spans="21:38" ht="14.25" customHeight="1" x14ac:dyDescent="0.2">
      <c r="U72" s="186"/>
      <c r="V72" s="491"/>
      <c r="W72" s="492"/>
      <c r="X72" s="193" t="s">
        <v>26</v>
      </c>
      <c r="Y72" s="200">
        <v>9.3739810890120633E-3</v>
      </c>
      <c r="Z72" s="195">
        <v>3.2388663967611336E-2</v>
      </c>
      <c r="AA72" s="195">
        <v>1.8543046357615892E-2</v>
      </c>
      <c r="AB72" s="195">
        <v>1.4201183431952662E-2</v>
      </c>
      <c r="AC72" s="196">
        <v>1.3509694194788311E-2</v>
      </c>
      <c r="AE72" s="491"/>
      <c r="AF72" s="492"/>
      <c r="AG72" s="193" t="s">
        <v>26</v>
      </c>
      <c r="AH72" s="200">
        <v>2.5673940949935817E-4</v>
      </c>
      <c r="AI72" s="201">
        <v>3.7453183520599256E-3</v>
      </c>
      <c r="AJ72" s="195">
        <v>0</v>
      </c>
      <c r="AK72" s="195">
        <v>0</v>
      </c>
      <c r="AL72" s="202">
        <v>6.4758450977852613E-4</v>
      </c>
    </row>
    <row r="73" spans="21:38" ht="14.25" customHeight="1" x14ac:dyDescent="0.2">
      <c r="U73" s="186"/>
      <c r="V73" s="491" t="s">
        <v>2</v>
      </c>
      <c r="W73" s="492"/>
      <c r="X73" s="193" t="s">
        <v>13</v>
      </c>
      <c r="Y73" s="197">
        <v>12268</v>
      </c>
      <c r="Z73" s="198">
        <v>2223</v>
      </c>
      <c r="AA73" s="198">
        <v>1510</v>
      </c>
      <c r="AB73" s="198">
        <v>1690</v>
      </c>
      <c r="AC73" s="199">
        <v>17691</v>
      </c>
      <c r="AE73" s="491" t="s">
        <v>2</v>
      </c>
      <c r="AF73" s="492"/>
      <c r="AG73" s="193" t="s">
        <v>13</v>
      </c>
      <c r="AH73" s="197">
        <v>3895</v>
      </c>
      <c r="AI73" s="198">
        <v>1068</v>
      </c>
      <c r="AJ73" s="198">
        <v>1736</v>
      </c>
      <c r="AK73" s="198">
        <v>1022</v>
      </c>
      <c r="AL73" s="199">
        <v>7721</v>
      </c>
    </row>
    <row r="74" spans="21:38" ht="14.25" customHeight="1" x14ac:dyDescent="0.2">
      <c r="V74" s="491"/>
      <c r="W74" s="492"/>
      <c r="X74" s="193" t="s">
        <v>25</v>
      </c>
      <c r="Y74" s="194">
        <v>0.69345995138771133</v>
      </c>
      <c r="Z74" s="195">
        <v>0.12565711378667119</v>
      </c>
      <c r="AA74" s="195">
        <v>8.5354134870838275E-2</v>
      </c>
      <c r="AB74" s="195">
        <v>9.5528799954779267E-2</v>
      </c>
      <c r="AC74" s="196">
        <v>1</v>
      </c>
      <c r="AE74" s="491"/>
      <c r="AF74" s="492"/>
      <c r="AG74" s="193" t="s">
        <v>25</v>
      </c>
      <c r="AH74" s="194">
        <v>0.50446833311747186</v>
      </c>
      <c r="AI74" s="195">
        <v>0.13832405128869316</v>
      </c>
      <c r="AJ74" s="195">
        <v>0.22484134179510426</v>
      </c>
      <c r="AK74" s="195">
        <v>0.13236627379873073</v>
      </c>
      <c r="AL74" s="196">
        <v>1</v>
      </c>
    </row>
    <row r="75" spans="21:38" ht="14.25" customHeight="1" thickBot="1" x14ac:dyDescent="0.25">
      <c r="V75" s="493"/>
      <c r="W75" s="494"/>
      <c r="X75" s="203" t="s">
        <v>26</v>
      </c>
      <c r="Y75" s="204">
        <v>1</v>
      </c>
      <c r="Z75" s="205">
        <v>1</v>
      </c>
      <c r="AA75" s="205">
        <v>1</v>
      </c>
      <c r="AB75" s="205">
        <v>1</v>
      </c>
      <c r="AC75" s="206">
        <v>1</v>
      </c>
      <c r="AE75" s="493"/>
      <c r="AF75" s="494"/>
      <c r="AG75" s="203" t="s">
        <v>26</v>
      </c>
      <c r="AH75" s="204">
        <v>1</v>
      </c>
      <c r="AI75" s="205">
        <v>1</v>
      </c>
      <c r="AJ75" s="205">
        <v>1</v>
      </c>
      <c r="AK75" s="205">
        <v>1</v>
      </c>
      <c r="AL75" s="206">
        <v>1</v>
      </c>
    </row>
    <row r="76" spans="21:38" ht="14.25" customHeight="1" thickTop="1" x14ac:dyDescent="0.2"/>
    <row r="78" spans="21:38" ht="14.25" customHeight="1" x14ac:dyDescent="0.25">
      <c r="V78" s="168" t="s">
        <v>73</v>
      </c>
      <c r="W78" s="168"/>
      <c r="X78" s="168"/>
      <c r="Y78" s="168"/>
      <c r="Z78" s="168"/>
      <c r="AA78" s="168"/>
      <c r="AB78" s="168"/>
      <c r="AC78" s="185"/>
      <c r="AE78" s="168" t="s">
        <v>74</v>
      </c>
      <c r="AF78" s="168"/>
      <c r="AG78" s="168"/>
      <c r="AH78" s="168"/>
      <c r="AI78" s="168"/>
      <c r="AJ78" s="168"/>
      <c r="AK78" s="168"/>
      <c r="AL78" s="185"/>
    </row>
    <row r="80" spans="21:38" ht="14.25" customHeight="1" thickBot="1" x14ac:dyDescent="0.25">
      <c r="V80" s="495" t="s">
        <v>23</v>
      </c>
      <c r="W80" s="495"/>
      <c r="X80" s="495"/>
      <c r="Y80" s="495"/>
      <c r="Z80" s="495"/>
      <c r="AA80" s="495"/>
      <c r="AB80" s="495"/>
      <c r="AC80" s="495"/>
      <c r="AE80" s="495" t="s">
        <v>23</v>
      </c>
      <c r="AF80" s="495"/>
      <c r="AG80" s="495"/>
      <c r="AH80" s="495"/>
      <c r="AI80" s="495"/>
      <c r="AJ80" s="495"/>
      <c r="AK80" s="495"/>
      <c r="AL80" s="495"/>
    </row>
    <row r="81" spans="22:38" ht="14.25" customHeight="1" thickTop="1" x14ac:dyDescent="0.2">
      <c r="V81" s="496"/>
      <c r="W81" s="497"/>
      <c r="X81" s="498"/>
      <c r="Y81" s="502" t="s">
        <v>3</v>
      </c>
      <c r="Z81" s="503"/>
      <c r="AA81" s="503"/>
      <c r="AB81" s="503"/>
      <c r="AC81" s="504" t="s">
        <v>2</v>
      </c>
      <c r="AE81" s="496"/>
      <c r="AF81" s="497"/>
      <c r="AG81" s="498"/>
      <c r="AH81" s="502" t="s">
        <v>3</v>
      </c>
      <c r="AI81" s="503"/>
      <c r="AJ81" s="503"/>
      <c r="AK81" s="503"/>
      <c r="AL81" s="504" t="s">
        <v>2</v>
      </c>
    </row>
    <row r="82" spans="22:38" ht="14.25" customHeight="1" thickBot="1" x14ac:dyDescent="0.25">
      <c r="V82" s="499"/>
      <c r="W82" s="500"/>
      <c r="X82" s="501"/>
      <c r="Y82" s="187" t="s">
        <v>4</v>
      </c>
      <c r="Z82" s="188" t="s">
        <v>5</v>
      </c>
      <c r="AA82" s="188" t="s">
        <v>6</v>
      </c>
      <c r="AB82" s="188" t="s">
        <v>7</v>
      </c>
      <c r="AC82" s="505"/>
      <c r="AE82" s="499"/>
      <c r="AF82" s="500"/>
      <c r="AG82" s="501"/>
      <c r="AH82" s="187" t="s">
        <v>4</v>
      </c>
      <c r="AI82" s="188" t="s">
        <v>5</v>
      </c>
      <c r="AJ82" s="188" t="s">
        <v>6</v>
      </c>
      <c r="AK82" s="188" t="s">
        <v>7</v>
      </c>
      <c r="AL82" s="505"/>
    </row>
    <row r="83" spans="22:38" ht="14.25" customHeight="1" thickTop="1" x14ac:dyDescent="0.2">
      <c r="V83" s="506" t="s">
        <v>16</v>
      </c>
      <c r="W83" s="507" t="s">
        <v>17</v>
      </c>
      <c r="X83" s="189" t="s">
        <v>13</v>
      </c>
      <c r="Y83" s="190">
        <v>737</v>
      </c>
      <c r="Z83" s="191">
        <v>255</v>
      </c>
      <c r="AA83" s="191">
        <v>297</v>
      </c>
      <c r="AB83" s="191">
        <v>116</v>
      </c>
      <c r="AC83" s="192">
        <v>1405</v>
      </c>
      <c r="AE83" s="506" t="s">
        <v>16</v>
      </c>
      <c r="AF83" s="507" t="s">
        <v>17</v>
      </c>
      <c r="AG83" s="189" t="s">
        <v>13</v>
      </c>
      <c r="AH83" s="190">
        <v>944</v>
      </c>
      <c r="AI83" s="191">
        <v>347</v>
      </c>
      <c r="AJ83" s="191">
        <v>496</v>
      </c>
      <c r="AK83" s="191">
        <v>203</v>
      </c>
      <c r="AL83" s="192">
        <v>1990</v>
      </c>
    </row>
    <row r="84" spans="22:38" ht="14.25" customHeight="1" x14ac:dyDescent="0.2">
      <c r="V84" s="491"/>
      <c r="W84" s="492"/>
      <c r="X84" s="193" t="s">
        <v>25</v>
      </c>
      <c r="Y84" s="194">
        <v>0.52455516014234871</v>
      </c>
      <c r="Z84" s="195">
        <v>0.18149466192170821</v>
      </c>
      <c r="AA84" s="195">
        <v>0.21138790035587188</v>
      </c>
      <c r="AB84" s="195">
        <v>8.2562277580071175E-2</v>
      </c>
      <c r="AC84" s="196">
        <v>1</v>
      </c>
      <c r="AE84" s="491"/>
      <c r="AF84" s="492"/>
      <c r="AG84" s="193" t="s">
        <v>25</v>
      </c>
      <c r="AH84" s="194">
        <v>0.47437185929648246</v>
      </c>
      <c r="AI84" s="195">
        <v>0.17437185929648241</v>
      </c>
      <c r="AJ84" s="195">
        <v>0.2492462311557789</v>
      </c>
      <c r="AK84" s="195">
        <v>0.10201005025125628</v>
      </c>
      <c r="AL84" s="196">
        <v>1</v>
      </c>
    </row>
    <row r="85" spans="22:38" ht="14.25" customHeight="1" x14ac:dyDescent="0.2">
      <c r="V85" s="491"/>
      <c r="W85" s="492"/>
      <c r="X85" s="193" t="s">
        <v>26</v>
      </c>
      <c r="Y85" s="194">
        <v>0.16791979949874686</v>
      </c>
      <c r="Z85" s="195">
        <v>0.23545706371191139</v>
      </c>
      <c r="AA85" s="195">
        <v>0.19148936170212769</v>
      </c>
      <c r="AB85" s="195">
        <v>0.10459873760144274</v>
      </c>
      <c r="AC85" s="196">
        <v>0.17277422528283323</v>
      </c>
      <c r="AE85" s="491"/>
      <c r="AF85" s="492"/>
      <c r="AG85" s="193" t="s">
        <v>26</v>
      </c>
      <c r="AH85" s="194">
        <v>0.22846079380445303</v>
      </c>
      <c r="AI85" s="195">
        <v>0.34019607843137256</v>
      </c>
      <c r="AJ85" s="195">
        <v>0.27089022392135442</v>
      </c>
      <c r="AK85" s="195">
        <v>0.16571428571428573</v>
      </c>
      <c r="AL85" s="196">
        <v>0.24244639376218324</v>
      </c>
    </row>
    <row r="86" spans="22:38" ht="14.25" customHeight="1" x14ac:dyDescent="0.2">
      <c r="V86" s="491"/>
      <c r="W86" s="492" t="s">
        <v>18</v>
      </c>
      <c r="X86" s="193" t="s">
        <v>13</v>
      </c>
      <c r="Y86" s="197">
        <v>3650</v>
      </c>
      <c r="Z86" s="198">
        <v>824</v>
      </c>
      <c r="AA86" s="198">
        <v>1254</v>
      </c>
      <c r="AB86" s="198">
        <v>993</v>
      </c>
      <c r="AC86" s="199">
        <v>6721</v>
      </c>
      <c r="AE86" s="491"/>
      <c r="AF86" s="492" t="s">
        <v>18</v>
      </c>
      <c r="AG86" s="193" t="s">
        <v>13</v>
      </c>
      <c r="AH86" s="197">
        <v>3186</v>
      </c>
      <c r="AI86" s="198">
        <v>671</v>
      </c>
      <c r="AJ86" s="198">
        <v>1334</v>
      </c>
      <c r="AK86" s="198">
        <v>1021</v>
      </c>
      <c r="AL86" s="199">
        <v>6212</v>
      </c>
    </row>
    <row r="87" spans="22:38" ht="14.25" customHeight="1" x14ac:dyDescent="0.2">
      <c r="V87" s="491"/>
      <c r="W87" s="492"/>
      <c r="X87" s="193" t="s">
        <v>25</v>
      </c>
      <c r="Y87" s="194">
        <v>0.5430739473292665</v>
      </c>
      <c r="Z87" s="195">
        <v>0.12260080345186727</v>
      </c>
      <c r="AA87" s="195">
        <v>0.18657937806873978</v>
      </c>
      <c r="AB87" s="195">
        <v>0.14774587115012647</v>
      </c>
      <c r="AC87" s="196">
        <v>1</v>
      </c>
      <c r="AE87" s="491"/>
      <c r="AF87" s="492"/>
      <c r="AG87" s="193" t="s">
        <v>25</v>
      </c>
      <c r="AH87" s="194">
        <v>0.5128783000643915</v>
      </c>
      <c r="AI87" s="195">
        <v>0.10801674179008371</v>
      </c>
      <c r="AJ87" s="195">
        <v>0.2147456535737283</v>
      </c>
      <c r="AK87" s="195">
        <v>0.16435930457179651</v>
      </c>
      <c r="AL87" s="196">
        <v>1</v>
      </c>
    </row>
    <row r="88" spans="22:38" ht="14.25" customHeight="1" x14ac:dyDescent="0.2">
      <c r="V88" s="491"/>
      <c r="W88" s="492"/>
      <c r="X88" s="193" t="s">
        <v>26</v>
      </c>
      <c r="Y88" s="194">
        <v>0.83162451583504227</v>
      </c>
      <c r="Z88" s="195">
        <v>0.76084949215143127</v>
      </c>
      <c r="AA88" s="195">
        <v>0.8085106382978724</v>
      </c>
      <c r="AB88" s="195">
        <v>0.89540126239855722</v>
      </c>
      <c r="AC88" s="196">
        <v>0.82648794884407284</v>
      </c>
      <c r="AE88" s="491"/>
      <c r="AF88" s="492"/>
      <c r="AG88" s="193" t="s">
        <v>26</v>
      </c>
      <c r="AH88" s="194">
        <v>0.77105517909002896</v>
      </c>
      <c r="AI88" s="195">
        <v>0.65784313725490196</v>
      </c>
      <c r="AJ88" s="195">
        <v>0.72856362643364281</v>
      </c>
      <c r="AK88" s="195">
        <v>0.83346938775510215</v>
      </c>
      <c r="AL88" s="196">
        <v>0.75682261208577006</v>
      </c>
    </row>
    <row r="89" spans="22:38" ht="14.25" customHeight="1" x14ac:dyDescent="0.2">
      <c r="V89" s="491"/>
      <c r="W89" s="492" t="s">
        <v>8</v>
      </c>
      <c r="X89" s="193" t="s">
        <v>13</v>
      </c>
      <c r="Y89" s="161">
        <v>2</v>
      </c>
      <c r="Z89" s="160">
        <v>4</v>
      </c>
      <c r="AA89" s="160">
        <v>0</v>
      </c>
      <c r="AB89" s="160">
        <v>0</v>
      </c>
      <c r="AC89" s="162">
        <v>6</v>
      </c>
      <c r="AE89" s="491"/>
      <c r="AF89" s="492" t="s">
        <v>8</v>
      </c>
      <c r="AG89" s="193" t="s">
        <v>13</v>
      </c>
      <c r="AH89" s="197">
        <v>2</v>
      </c>
      <c r="AI89" s="198">
        <v>2</v>
      </c>
      <c r="AJ89" s="198">
        <v>1</v>
      </c>
      <c r="AK89" s="198">
        <v>1</v>
      </c>
      <c r="AL89" s="199">
        <v>6</v>
      </c>
    </row>
    <row r="90" spans="22:38" ht="14.25" customHeight="1" x14ac:dyDescent="0.2">
      <c r="V90" s="491"/>
      <c r="W90" s="492"/>
      <c r="X90" s="193" t="s">
        <v>25</v>
      </c>
      <c r="Y90" s="194">
        <v>0.33333333333333337</v>
      </c>
      <c r="Z90" s="195">
        <v>0.66666666666666674</v>
      </c>
      <c r="AA90" s="195">
        <v>0</v>
      </c>
      <c r="AB90" s="195">
        <v>0</v>
      </c>
      <c r="AC90" s="196">
        <v>1</v>
      </c>
      <c r="AE90" s="491"/>
      <c r="AF90" s="492"/>
      <c r="AG90" s="193" t="s">
        <v>25</v>
      </c>
      <c r="AH90" s="194">
        <v>0.33333333333333337</v>
      </c>
      <c r="AI90" s="195">
        <v>0.33333333333333337</v>
      </c>
      <c r="AJ90" s="195">
        <v>0.16666666666666669</v>
      </c>
      <c r="AK90" s="195">
        <v>0.16666666666666669</v>
      </c>
      <c r="AL90" s="196">
        <v>1</v>
      </c>
    </row>
    <row r="91" spans="22:38" ht="14.25" customHeight="1" x14ac:dyDescent="0.2">
      <c r="V91" s="491"/>
      <c r="W91" s="492"/>
      <c r="X91" s="193" t="s">
        <v>26</v>
      </c>
      <c r="Y91" s="200">
        <v>4.5568466621098203E-4</v>
      </c>
      <c r="Z91" s="201">
        <v>3.6934441366574334E-3</v>
      </c>
      <c r="AA91" s="195">
        <v>0</v>
      </c>
      <c r="AB91" s="195">
        <v>0</v>
      </c>
      <c r="AC91" s="202">
        <v>7.3782587309394979E-4</v>
      </c>
      <c r="AE91" s="491"/>
      <c r="AF91" s="492"/>
      <c r="AG91" s="193" t="s">
        <v>26</v>
      </c>
      <c r="AH91" s="200">
        <v>4.8402710551790902E-4</v>
      </c>
      <c r="AI91" s="201">
        <v>1.9607843137254902E-3</v>
      </c>
      <c r="AJ91" s="201">
        <v>5.461496450027307E-4</v>
      </c>
      <c r="AK91" s="201">
        <v>8.1632653061224482E-4</v>
      </c>
      <c r="AL91" s="202">
        <v>7.3099415204678359E-4</v>
      </c>
    </row>
    <row r="92" spans="22:38" ht="14.25" customHeight="1" x14ac:dyDescent="0.2">
      <c r="V92" s="491" t="s">
        <v>2</v>
      </c>
      <c r="W92" s="492"/>
      <c r="X92" s="193" t="s">
        <v>13</v>
      </c>
      <c r="Y92" s="197">
        <v>4389</v>
      </c>
      <c r="Z92" s="198">
        <v>1083</v>
      </c>
      <c r="AA92" s="198">
        <v>1551</v>
      </c>
      <c r="AB92" s="198">
        <v>1109</v>
      </c>
      <c r="AC92" s="199">
        <v>8132</v>
      </c>
      <c r="AE92" s="491" t="s">
        <v>2</v>
      </c>
      <c r="AF92" s="492"/>
      <c r="AG92" s="193" t="s">
        <v>13</v>
      </c>
      <c r="AH92" s="197">
        <v>4132</v>
      </c>
      <c r="AI92" s="198">
        <v>1020</v>
      </c>
      <c r="AJ92" s="198">
        <v>1831</v>
      </c>
      <c r="AK92" s="198">
        <v>1225</v>
      </c>
      <c r="AL92" s="199">
        <v>8208</v>
      </c>
    </row>
    <row r="93" spans="22:38" ht="14.25" customHeight="1" x14ac:dyDescent="0.2">
      <c r="V93" s="491"/>
      <c r="W93" s="492"/>
      <c r="X93" s="193" t="s">
        <v>25</v>
      </c>
      <c r="Y93" s="194">
        <v>0.53971962616822433</v>
      </c>
      <c r="Z93" s="195">
        <v>0.13317757009345793</v>
      </c>
      <c r="AA93" s="195">
        <v>0.19072798819478604</v>
      </c>
      <c r="AB93" s="195">
        <v>0.13637481554353173</v>
      </c>
      <c r="AC93" s="196">
        <v>1</v>
      </c>
      <c r="AE93" s="491"/>
      <c r="AF93" s="492"/>
      <c r="AG93" s="193" t="s">
        <v>25</v>
      </c>
      <c r="AH93" s="194">
        <v>0.50341130604288498</v>
      </c>
      <c r="AI93" s="195">
        <v>0.12426900584795321</v>
      </c>
      <c r="AJ93" s="195">
        <v>0.22307504873294348</v>
      </c>
      <c r="AK93" s="195">
        <v>0.14924463937621832</v>
      </c>
      <c r="AL93" s="196">
        <v>1</v>
      </c>
    </row>
    <row r="94" spans="22:38" ht="14.25" customHeight="1" thickBot="1" x14ac:dyDescent="0.25">
      <c r="V94" s="493"/>
      <c r="W94" s="494"/>
      <c r="X94" s="203" t="s">
        <v>26</v>
      </c>
      <c r="Y94" s="204">
        <v>1</v>
      </c>
      <c r="Z94" s="205">
        <v>1</v>
      </c>
      <c r="AA94" s="205">
        <v>1</v>
      </c>
      <c r="AB94" s="205">
        <v>1</v>
      </c>
      <c r="AC94" s="206">
        <v>1</v>
      </c>
      <c r="AE94" s="493"/>
      <c r="AF94" s="492"/>
      <c r="AG94" s="203" t="s">
        <v>26</v>
      </c>
      <c r="AH94" s="204">
        <v>1</v>
      </c>
      <c r="AI94" s="205">
        <v>1</v>
      </c>
      <c r="AJ94" s="205">
        <v>1</v>
      </c>
      <c r="AK94" s="205">
        <v>1</v>
      </c>
      <c r="AL94" s="206">
        <v>1</v>
      </c>
    </row>
    <row r="95" spans="22:38" ht="14.25" customHeight="1" thickTop="1" x14ac:dyDescent="0.2"/>
    <row r="97" spans="32:32" ht="14.25" customHeight="1" x14ac:dyDescent="0.2">
      <c r="AF97" s="186"/>
    </row>
    <row r="98" spans="32:32" ht="14.25" customHeight="1" x14ac:dyDescent="0.2">
      <c r="AF98" s="186"/>
    </row>
    <row r="99" spans="32:32" ht="14.25" customHeight="1" x14ac:dyDescent="0.2">
      <c r="AF99" s="186"/>
    </row>
    <row r="100" spans="32:32" ht="14.25" customHeight="1" x14ac:dyDescent="0.2">
      <c r="AF100" s="186"/>
    </row>
    <row r="101" spans="32:32" ht="14.25" customHeight="1" x14ac:dyDescent="0.2">
      <c r="AF101" s="186"/>
    </row>
    <row r="102" spans="32:32" ht="14.25" customHeight="1" x14ac:dyDescent="0.2">
      <c r="AF102" s="186"/>
    </row>
    <row r="103" spans="32:32" ht="14.25" customHeight="1" x14ac:dyDescent="0.2">
      <c r="AF103" s="186"/>
    </row>
    <row r="104" spans="32:32" ht="14.25" customHeight="1" x14ac:dyDescent="0.2">
      <c r="AF104" s="186"/>
    </row>
    <row r="105" spans="32:32" ht="14.25" customHeight="1" x14ac:dyDescent="0.2">
      <c r="AF105" s="186"/>
    </row>
    <row r="106" spans="32:32" ht="14.25" customHeight="1" x14ac:dyDescent="0.2">
      <c r="AF106" s="186"/>
    </row>
    <row r="107" spans="32:32" ht="14.25" customHeight="1" x14ac:dyDescent="0.2">
      <c r="AF107" s="186"/>
    </row>
    <row r="108" spans="32:32" ht="14.25" customHeight="1" x14ac:dyDescent="0.2">
      <c r="AF108" s="186"/>
    </row>
    <row r="109" spans="32:32" ht="14.25" customHeight="1" x14ac:dyDescent="0.2">
      <c r="AF109" s="186"/>
    </row>
    <row r="110" spans="32:32" ht="14.25" customHeight="1" x14ac:dyDescent="0.2">
      <c r="AF110" s="186"/>
    </row>
    <row r="111" spans="32:32" ht="14.25" customHeight="1" x14ac:dyDescent="0.2">
      <c r="AF111" s="186"/>
    </row>
    <row r="115" spans="23:23" ht="14.25" customHeight="1" x14ac:dyDescent="0.2">
      <c r="W115" s="4"/>
    </row>
    <row r="116" spans="23:23" ht="14.25" customHeight="1" x14ac:dyDescent="0.2">
      <c r="W116" s="4"/>
    </row>
    <row r="117" spans="23:23" ht="14.25" customHeight="1" x14ac:dyDescent="0.2">
      <c r="W117" s="4"/>
    </row>
    <row r="118" spans="23:23" ht="14.25" customHeight="1" x14ac:dyDescent="0.2">
      <c r="W118" s="4"/>
    </row>
    <row r="119" spans="23:23" ht="14.25" customHeight="1" x14ac:dyDescent="0.2">
      <c r="W119" s="4"/>
    </row>
    <row r="120" spans="23:23" ht="14.25" customHeight="1" x14ac:dyDescent="0.2">
      <c r="W120" s="4"/>
    </row>
    <row r="121" spans="23:23" ht="14.25" customHeight="1" x14ac:dyDescent="0.2">
      <c r="W121" s="4"/>
    </row>
    <row r="122" spans="23:23" ht="14.25" customHeight="1" x14ac:dyDescent="0.2">
      <c r="W122" s="4"/>
    </row>
    <row r="123" spans="23:23" ht="14.25" customHeight="1" x14ac:dyDescent="0.2">
      <c r="W123" s="4"/>
    </row>
    <row r="124" spans="23:23" ht="14.25" customHeight="1" x14ac:dyDescent="0.2">
      <c r="W124" s="4"/>
    </row>
    <row r="125" spans="23:23" ht="14.25" customHeight="1" x14ac:dyDescent="0.2">
      <c r="W125" s="4"/>
    </row>
    <row r="126" spans="23:23" ht="14.25" customHeight="1" x14ac:dyDescent="0.2">
      <c r="W126" s="4"/>
    </row>
    <row r="127" spans="23:23" ht="14.25" customHeight="1" x14ac:dyDescent="0.2">
      <c r="W127" s="4"/>
    </row>
    <row r="128" spans="23:23" ht="14.25" customHeight="1" x14ac:dyDescent="0.2">
      <c r="W128" s="4"/>
    </row>
    <row r="129" spans="23:23" ht="14.25" customHeight="1" x14ac:dyDescent="0.2">
      <c r="W129" s="4"/>
    </row>
    <row r="130" spans="23:23" ht="14.25" customHeight="1" x14ac:dyDescent="0.2">
      <c r="W130" s="4"/>
    </row>
    <row r="131" spans="23:23" ht="14.25" customHeight="1" x14ac:dyDescent="0.2">
      <c r="W131" s="4"/>
    </row>
    <row r="132" spans="23:23" ht="14.25" customHeight="1" x14ac:dyDescent="0.2">
      <c r="W132" s="4"/>
    </row>
    <row r="133" spans="23:23" ht="14.25" customHeight="1" x14ac:dyDescent="0.2">
      <c r="W133" s="4"/>
    </row>
    <row r="134" spans="23:23" ht="14.25" customHeight="1" x14ac:dyDescent="0.2">
      <c r="W134" s="4"/>
    </row>
    <row r="135" spans="23:23" ht="14.25" customHeight="1" x14ac:dyDescent="0.2">
      <c r="W135" s="4"/>
    </row>
  </sheetData>
  <mergeCells count="54">
    <mergeCell ref="AF47:AF49"/>
    <mergeCell ref="AF50:AF52"/>
    <mergeCell ref="AE53:AF55"/>
    <mergeCell ref="V41:AC41"/>
    <mergeCell ref="V42:X43"/>
    <mergeCell ref="Y42:AB42"/>
    <mergeCell ref="AC42:AC43"/>
    <mergeCell ref="V44:V52"/>
    <mergeCell ref="W44:W46"/>
    <mergeCell ref="W47:W49"/>
    <mergeCell ref="W50:W52"/>
    <mergeCell ref="V53:W55"/>
    <mergeCell ref="AE41:AL41"/>
    <mergeCell ref="AE42:AG43"/>
    <mergeCell ref="AH42:AK42"/>
    <mergeCell ref="AL42:AL43"/>
    <mergeCell ref="AE44:AE52"/>
    <mergeCell ref="AF44:AF46"/>
    <mergeCell ref="V73:W75"/>
    <mergeCell ref="AE61:AL61"/>
    <mergeCell ref="AE62:AG63"/>
    <mergeCell ref="AH62:AK62"/>
    <mergeCell ref="AL62:AL63"/>
    <mergeCell ref="V61:AC61"/>
    <mergeCell ref="V62:X63"/>
    <mergeCell ref="Y62:AB62"/>
    <mergeCell ref="AC62:AC63"/>
    <mergeCell ref="V64:V72"/>
    <mergeCell ref="W64:W66"/>
    <mergeCell ref="W67:W69"/>
    <mergeCell ref="W70:W72"/>
    <mergeCell ref="AE64:AE72"/>
    <mergeCell ref="AF64:AF66"/>
    <mergeCell ref="AF67:AF69"/>
    <mergeCell ref="AF70:AF72"/>
    <mergeCell ref="AE73:AF75"/>
    <mergeCell ref="AE83:AE91"/>
    <mergeCell ref="AF83:AF85"/>
    <mergeCell ref="AF86:AF88"/>
    <mergeCell ref="AF89:AF91"/>
    <mergeCell ref="AE92:AF94"/>
    <mergeCell ref="V92:W94"/>
    <mergeCell ref="AE80:AL80"/>
    <mergeCell ref="AE81:AG82"/>
    <mergeCell ref="AH81:AK81"/>
    <mergeCell ref="AL81:AL82"/>
    <mergeCell ref="V80:AC80"/>
    <mergeCell ref="V81:X82"/>
    <mergeCell ref="Y81:AB81"/>
    <mergeCell ref="AC81:AC82"/>
    <mergeCell ref="V83:V91"/>
    <mergeCell ref="W83:W85"/>
    <mergeCell ref="W86:W88"/>
    <mergeCell ref="W89:W9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E31"/>
  <sheetViews>
    <sheetView workbookViewId="0"/>
  </sheetViews>
  <sheetFormatPr defaultRowHeight="12" x14ac:dyDescent="0.2"/>
  <cols>
    <col min="1" max="16384" width="9.140625" style="1"/>
  </cols>
  <sheetData>
    <row r="2" spans="2:31" ht="15.75" x14ac:dyDescent="0.2">
      <c r="B2" s="167" t="s">
        <v>181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337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V4" s="4"/>
      <c r="W4" s="4"/>
      <c r="X4" s="509"/>
      <c r="Y4" s="509"/>
      <c r="Z4" s="321"/>
      <c r="AA4" s="509"/>
      <c r="AB4" s="509"/>
      <c r="AC4" s="509"/>
      <c r="AD4" s="509"/>
      <c r="AE4" s="509"/>
    </row>
    <row r="5" spans="2:31" ht="15.75" x14ac:dyDescent="0.2">
      <c r="B5" s="10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V5" s="4"/>
      <c r="W5" s="4"/>
      <c r="X5" s="510"/>
      <c r="Y5" s="510"/>
      <c r="Z5" s="245"/>
      <c r="AA5" s="510"/>
      <c r="AB5" s="510"/>
      <c r="AC5" s="510"/>
      <c r="AD5" s="510"/>
      <c r="AE5" s="510"/>
    </row>
    <row r="6" spans="2:31" ht="12.75" x14ac:dyDescent="0.2">
      <c r="B6" s="9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4"/>
      <c r="W6" s="6"/>
      <c r="X6" s="7"/>
      <c r="Y6" s="7"/>
      <c r="Z6" s="7"/>
      <c r="AA6" s="7"/>
      <c r="AB6" s="7"/>
      <c r="AC6" s="7"/>
      <c r="AD6" s="7"/>
      <c r="AE6" s="7"/>
    </row>
    <row r="7" spans="2:31" ht="12.75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V7" s="4"/>
      <c r="W7" s="6"/>
      <c r="X7" s="7"/>
      <c r="Y7" s="7"/>
      <c r="Z7" s="7"/>
      <c r="AA7" s="7"/>
      <c r="AB7" s="7"/>
      <c r="AC7" s="7"/>
      <c r="AD7" s="7"/>
      <c r="AE7" s="7"/>
    </row>
    <row r="8" spans="2:31" ht="12.75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V8" s="4"/>
      <c r="W8" s="6"/>
      <c r="X8" s="7"/>
      <c r="Y8" s="7"/>
      <c r="Z8" s="7"/>
      <c r="AA8" s="7"/>
      <c r="AB8" s="7"/>
      <c r="AC8" s="7"/>
      <c r="AD8" s="7"/>
      <c r="AE8" s="7"/>
    </row>
    <row r="9" spans="2:31" ht="12.75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4"/>
      <c r="W9" s="6"/>
      <c r="X9" s="7"/>
      <c r="Y9" s="7"/>
      <c r="Z9" s="7"/>
      <c r="AA9" s="7"/>
      <c r="AB9" s="7"/>
      <c r="AC9" s="7"/>
      <c r="AD9" s="7"/>
      <c r="AE9" s="7"/>
    </row>
    <row r="10" spans="2:31" ht="12.75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V10" s="4"/>
      <c r="W10" s="96"/>
      <c r="X10" s="91"/>
      <c r="Y10" s="91"/>
      <c r="Z10" s="91"/>
      <c r="AA10" s="91"/>
      <c r="AB10" s="91"/>
      <c r="AC10" s="91"/>
      <c r="AD10" s="91"/>
      <c r="AE10" s="91"/>
    </row>
    <row r="11" spans="2:31" ht="12.75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V11" s="4"/>
      <c r="W11" s="6"/>
      <c r="X11" s="4"/>
      <c r="Y11" s="4"/>
      <c r="Z11" s="4"/>
      <c r="AA11" s="4"/>
      <c r="AB11" s="4"/>
      <c r="AC11" s="4"/>
      <c r="AD11" s="4"/>
      <c r="AE11" s="4"/>
    </row>
    <row r="12" spans="2:3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3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3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3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31" ht="24.75" thickBo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V16" s="207" t="s">
        <v>103</v>
      </c>
      <c r="W16" s="338" t="s">
        <v>14</v>
      </c>
      <c r="X16" s="4"/>
      <c r="Y16" s="4"/>
      <c r="AE16" s="24"/>
    </row>
    <row r="17" spans="2:31" ht="13.5" thickTop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6" t="s">
        <v>98</v>
      </c>
      <c r="V17" s="208">
        <v>67.888999999999996</v>
      </c>
      <c r="W17" s="1">
        <v>78.281999999999996</v>
      </c>
      <c r="X17" s="508"/>
      <c r="Y17" s="339"/>
      <c r="Z17" s="339"/>
      <c r="AE17" s="102"/>
    </row>
    <row r="18" spans="2:31" ht="12.75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6" t="s">
        <v>99</v>
      </c>
      <c r="V18" s="1">
        <v>85.227000000000004</v>
      </c>
      <c r="W18" s="1">
        <v>88.316000000000003</v>
      </c>
      <c r="X18" s="508"/>
      <c r="Y18" s="339"/>
      <c r="Z18" s="339"/>
      <c r="AE18" s="24"/>
    </row>
    <row r="19" spans="2:31" ht="12.75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Y19" s="4"/>
      <c r="Z19" s="4"/>
      <c r="AA19" s="6"/>
      <c r="AB19" s="6"/>
      <c r="AC19" s="4"/>
      <c r="AD19" s="4"/>
      <c r="AE19" s="4"/>
    </row>
    <row r="20" spans="2:31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Y20" s="332"/>
      <c r="Z20" s="332"/>
      <c r="AA20" s="4"/>
      <c r="AB20" s="5"/>
      <c r="AC20" s="4"/>
      <c r="AD20" s="4"/>
      <c r="AE20" s="339"/>
    </row>
    <row r="21" spans="2:31" ht="12.75" x14ac:dyDescent="0.2">
      <c r="B21" s="215" t="s">
        <v>85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Y21" s="332"/>
      <c r="Z21" s="332"/>
      <c r="AA21" s="4"/>
      <c r="AB21" s="5"/>
      <c r="AC21" s="4"/>
      <c r="AD21" s="4"/>
      <c r="AE21" s="214"/>
    </row>
    <row r="22" spans="2:31" x14ac:dyDescent="0.2">
      <c r="B22" s="215" t="s">
        <v>146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Y22" s="332"/>
      <c r="Z22" s="332"/>
      <c r="AA22" s="4"/>
      <c r="AB22" s="5"/>
      <c r="AC22" s="4"/>
      <c r="AD22" s="4"/>
      <c r="AE22" s="4"/>
    </row>
    <row r="23" spans="2:31" x14ac:dyDescent="0.2">
      <c r="B23" s="215" t="s">
        <v>21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Y23" s="332"/>
      <c r="Z23" s="332"/>
      <c r="AA23" s="4"/>
      <c r="AB23" s="5"/>
      <c r="AC23" s="4"/>
      <c r="AD23" s="4"/>
      <c r="AE23" s="4"/>
    </row>
    <row r="24" spans="2:31" x14ac:dyDescent="0.2">
      <c r="B24" s="479" t="s">
        <v>187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Y24" s="332"/>
      <c r="Z24" s="332"/>
      <c r="AA24" s="4"/>
      <c r="AB24" s="5"/>
      <c r="AC24" s="4"/>
      <c r="AD24" s="4"/>
      <c r="AE24" s="4"/>
    </row>
    <row r="25" spans="2:31" x14ac:dyDescent="0.2">
      <c r="B25" s="479" t="s">
        <v>115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Y25" s="332"/>
      <c r="Z25" s="332"/>
      <c r="AA25" s="4"/>
      <c r="AB25" s="5"/>
      <c r="AC25" s="4"/>
      <c r="AD25" s="4"/>
      <c r="AE25" s="4"/>
    </row>
    <row r="26" spans="2:31" x14ac:dyDescent="0.2">
      <c r="Y26" s="332"/>
      <c r="Z26" s="332"/>
      <c r="AA26" s="4"/>
      <c r="AB26" s="5"/>
      <c r="AC26" s="4"/>
      <c r="AD26" s="4"/>
      <c r="AE26" s="4"/>
    </row>
    <row r="27" spans="2:31" x14ac:dyDescent="0.2">
      <c r="B27" s="215"/>
      <c r="Y27" s="332"/>
      <c r="Z27" s="332"/>
      <c r="AA27" s="4"/>
      <c r="AB27" s="5"/>
      <c r="AC27" s="4"/>
      <c r="AD27" s="4"/>
      <c r="AE27" s="4"/>
    </row>
    <row r="28" spans="2:31" x14ac:dyDescent="0.2">
      <c r="B28" s="215"/>
      <c r="Y28" s="332"/>
      <c r="Z28" s="332"/>
      <c r="AA28" s="4"/>
      <c r="AB28" s="5"/>
      <c r="AC28" s="4"/>
      <c r="AD28" s="4"/>
      <c r="AE28" s="4"/>
    </row>
    <row r="29" spans="2:31" x14ac:dyDescent="0.2">
      <c r="B29" s="215"/>
      <c r="Y29" s="332"/>
      <c r="Z29" s="332"/>
      <c r="AA29" s="4"/>
      <c r="AB29" s="5"/>
      <c r="AC29" s="4"/>
      <c r="AD29" s="4"/>
      <c r="AE29" s="4"/>
    </row>
    <row r="30" spans="2:31" x14ac:dyDescent="0.2">
      <c r="B30" s="215"/>
      <c r="Y30" s="332"/>
      <c r="Z30" s="332"/>
      <c r="AA30" s="4"/>
      <c r="AB30" s="5"/>
      <c r="AC30" s="4"/>
      <c r="AD30" s="4"/>
      <c r="AE30" s="4"/>
    </row>
    <row r="31" spans="2:31" x14ac:dyDescent="0.2">
      <c r="B31" s="215"/>
      <c r="Y31" s="332"/>
      <c r="Z31" s="332"/>
      <c r="AA31" s="4"/>
      <c r="AB31" s="5"/>
      <c r="AC31" s="4"/>
      <c r="AD31" s="4"/>
      <c r="AE31" s="4"/>
    </row>
  </sheetData>
  <mergeCells count="8">
    <mergeCell ref="X17:X18"/>
    <mergeCell ref="AE4:AE5"/>
    <mergeCell ref="X4:X5"/>
    <mergeCell ref="Y4:Y5"/>
    <mergeCell ref="AA4:AA5"/>
    <mergeCell ref="AB4:AB5"/>
    <mergeCell ref="AC4:AC5"/>
    <mergeCell ref="AD4:A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103"/>
  <sheetViews>
    <sheetView workbookViewId="0"/>
  </sheetViews>
  <sheetFormatPr defaultRowHeight="12" x14ac:dyDescent="0.2"/>
  <cols>
    <col min="1" max="20" width="9.140625" style="1"/>
    <col min="21" max="21" width="43.28515625" style="1" customWidth="1"/>
    <col min="22" max="25" width="9.140625" style="1"/>
    <col min="26" max="26" width="34.140625" style="1" customWidth="1"/>
    <col min="27" max="16384" width="9.140625" style="1"/>
  </cols>
  <sheetData>
    <row r="1" spans="2:30" ht="14.25" customHeight="1" x14ac:dyDescent="0.2"/>
    <row r="2" spans="2:30" ht="14.25" customHeight="1" x14ac:dyDescent="0.2">
      <c r="B2" s="167" t="s">
        <v>171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  <c r="O2" s="24"/>
      <c r="P2" s="24"/>
      <c r="Q2" s="24"/>
      <c r="R2" s="24"/>
      <c r="S2" s="24"/>
      <c r="T2" s="24"/>
      <c r="U2" s="4"/>
      <c r="V2" s="4"/>
      <c r="W2" s="4"/>
      <c r="X2" s="4"/>
      <c r="Y2" s="4"/>
      <c r="Z2" s="4"/>
      <c r="AA2" s="4"/>
      <c r="AB2" s="4"/>
      <c r="AC2" s="4"/>
    </row>
    <row r="3" spans="2:30" ht="14.25" customHeight="1" x14ac:dyDescent="0.2">
      <c r="B3" s="97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4"/>
      <c r="Q3" s="24"/>
      <c r="R3" s="24"/>
      <c r="S3" s="24"/>
      <c r="T3" s="24"/>
      <c r="U3" s="4"/>
      <c r="V3" s="4"/>
      <c r="W3" s="4"/>
      <c r="X3" s="4"/>
      <c r="Y3" s="4"/>
      <c r="Z3" s="4"/>
      <c r="AA3" s="4"/>
      <c r="AB3" s="4"/>
      <c r="AC3" s="4"/>
    </row>
    <row r="4" spans="2:30" ht="14.25" customHeight="1" x14ac:dyDescent="0.2">
      <c r="B4" s="97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4"/>
      <c r="O4" s="24"/>
      <c r="P4" s="24"/>
      <c r="Q4" s="24"/>
      <c r="R4" s="24"/>
      <c r="S4" s="24"/>
      <c r="T4" s="24"/>
      <c r="U4" s="4"/>
      <c r="V4" s="4"/>
      <c r="W4" s="4"/>
      <c r="X4" s="4"/>
      <c r="Y4" s="4"/>
      <c r="Z4" s="4"/>
      <c r="AA4" s="4"/>
      <c r="AB4" s="4"/>
      <c r="AC4" s="4"/>
    </row>
    <row r="5" spans="2:30" ht="14.25" customHeight="1" x14ac:dyDescent="0.2">
      <c r="B5" s="9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4"/>
      <c r="O5" s="24"/>
      <c r="P5" s="24"/>
      <c r="Q5" s="24"/>
      <c r="R5" s="24"/>
      <c r="S5" s="24"/>
      <c r="T5" s="24"/>
      <c r="U5" s="345"/>
      <c r="V5" s="346" t="s">
        <v>99</v>
      </c>
      <c r="W5" s="347" t="s">
        <v>98</v>
      </c>
      <c r="X5" s="6"/>
      <c r="Y5" s="6"/>
      <c r="Z5" s="4"/>
      <c r="AA5" s="4"/>
      <c r="AB5" s="4"/>
      <c r="AC5" s="4"/>
    </row>
    <row r="6" spans="2:30" ht="14.25" customHeight="1" x14ac:dyDescent="0.2">
      <c r="B6" s="97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4"/>
      <c r="O6" s="24"/>
      <c r="P6" s="24"/>
      <c r="Q6" s="24"/>
      <c r="R6" s="24"/>
      <c r="S6" s="24"/>
      <c r="T6" s="24"/>
      <c r="U6" s="348" t="s">
        <v>151</v>
      </c>
      <c r="V6" s="138">
        <v>82.578000000000003</v>
      </c>
      <c r="W6" s="349">
        <v>58.741</v>
      </c>
      <c r="X6" s="138"/>
      <c r="Y6" s="6"/>
      <c r="Z6" s="116"/>
      <c r="AA6" s="117"/>
      <c r="AB6" s="139"/>
      <c r="AC6" s="138"/>
      <c r="AD6" s="138"/>
    </row>
    <row r="7" spans="2:30" ht="14.25" customHeight="1" x14ac:dyDescent="0.2">
      <c r="B7" s="9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4"/>
      <c r="P7" s="24"/>
      <c r="Q7" s="24"/>
      <c r="R7" s="24"/>
      <c r="S7" s="24"/>
      <c r="T7" s="24"/>
      <c r="U7" s="334" t="s">
        <v>31</v>
      </c>
      <c r="V7" s="5">
        <v>88.206999999999994</v>
      </c>
      <c r="W7" s="350">
        <v>77.918999999999997</v>
      </c>
      <c r="X7" s="5"/>
      <c r="Y7" s="4"/>
      <c r="Z7" s="116"/>
      <c r="AA7" s="117"/>
      <c r="AB7" s="139"/>
      <c r="AC7" s="138"/>
      <c r="AD7" s="138"/>
    </row>
    <row r="8" spans="2:30" ht="14.25" customHeight="1" x14ac:dyDescent="0.2">
      <c r="B8" s="9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4"/>
      <c r="O8" s="24"/>
      <c r="P8" s="24"/>
      <c r="Q8" s="24"/>
      <c r="R8" s="24"/>
      <c r="S8" s="24"/>
      <c r="T8" s="24"/>
      <c r="U8" s="334"/>
      <c r="V8" s="6"/>
      <c r="W8" s="351"/>
      <c r="X8" s="6"/>
      <c r="Y8" s="6"/>
      <c r="Z8" s="116"/>
      <c r="AA8" s="117"/>
      <c r="AB8" s="139"/>
      <c r="AC8" s="138"/>
      <c r="AD8" s="140"/>
    </row>
    <row r="9" spans="2:30" ht="14.25" customHeight="1" x14ac:dyDescent="0.2">
      <c r="B9" s="9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4"/>
      <c r="O9" s="24"/>
      <c r="P9" s="24"/>
      <c r="Q9" s="24"/>
      <c r="R9" s="24"/>
      <c r="S9" s="24"/>
      <c r="T9" s="24"/>
      <c r="U9" s="334" t="s">
        <v>34</v>
      </c>
      <c r="V9" s="5">
        <v>77.796000000000006</v>
      </c>
      <c r="W9" s="350">
        <v>50.261000000000003</v>
      </c>
      <c r="X9" s="5"/>
      <c r="Y9" s="4"/>
      <c r="Z9" s="116"/>
      <c r="AA9" s="117"/>
      <c r="AB9" s="142"/>
      <c r="AC9" s="138"/>
      <c r="AD9" s="140"/>
    </row>
    <row r="10" spans="2:30" ht="14.25" customHeight="1" x14ac:dyDescent="0.2">
      <c r="B10" s="9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  <c r="O10" s="24"/>
      <c r="P10" s="24"/>
      <c r="Q10" s="24"/>
      <c r="R10" s="24"/>
      <c r="S10" s="24"/>
      <c r="T10" s="24"/>
      <c r="U10" s="334" t="s">
        <v>33</v>
      </c>
      <c r="V10" s="5">
        <v>83.117000000000004</v>
      </c>
      <c r="W10" s="350">
        <v>53.061</v>
      </c>
      <c r="X10" s="5"/>
      <c r="Y10" s="4"/>
      <c r="Z10" s="116"/>
      <c r="AA10" s="117"/>
      <c r="AB10" s="142"/>
      <c r="AC10" s="138"/>
      <c r="AD10" s="140"/>
    </row>
    <row r="11" spans="2:30" ht="14.25" customHeight="1" x14ac:dyDescent="0.2">
      <c r="B11" s="9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4"/>
      <c r="O11" s="24"/>
      <c r="P11" s="24"/>
      <c r="Q11" s="24"/>
      <c r="R11" s="24"/>
      <c r="S11" s="24"/>
      <c r="T11" s="24"/>
      <c r="U11" s="334" t="s">
        <v>32</v>
      </c>
      <c r="V11" s="5">
        <v>83.311999999999998</v>
      </c>
      <c r="W11" s="350">
        <v>62.753</v>
      </c>
      <c r="X11" s="5"/>
      <c r="Y11" s="4"/>
      <c r="Z11" s="116"/>
      <c r="AA11" s="117"/>
      <c r="AB11" s="142"/>
      <c r="AC11" s="138"/>
      <c r="AD11" s="140"/>
    </row>
    <row r="12" spans="2:30" ht="14.25" customHeight="1" x14ac:dyDescent="0.2">
      <c r="B12" s="9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4"/>
      <c r="O12" s="24"/>
      <c r="P12" s="24"/>
      <c r="Q12" s="24"/>
      <c r="R12" s="24"/>
      <c r="S12" s="24"/>
      <c r="T12" s="24"/>
      <c r="U12" s="334" t="s">
        <v>31</v>
      </c>
      <c r="V12" s="5">
        <v>88.206999999999994</v>
      </c>
      <c r="W12" s="350">
        <v>77.918999999999997</v>
      </c>
      <c r="X12" s="5"/>
      <c r="Y12" s="4"/>
      <c r="Z12" s="116"/>
      <c r="AA12" s="117"/>
      <c r="AB12" s="256"/>
      <c r="AC12" s="138"/>
      <c r="AD12" s="140"/>
    </row>
    <row r="13" spans="2:30" ht="14.25" customHeight="1" x14ac:dyDescent="0.2">
      <c r="B13" s="9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4"/>
      <c r="O13" s="24"/>
      <c r="P13" s="24"/>
      <c r="Q13" s="24"/>
      <c r="R13" s="24"/>
      <c r="S13" s="24"/>
      <c r="T13" s="24"/>
      <c r="U13" s="334"/>
      <c r="V13" s="5"/>
      <c r="W13" s="352"/>
      <c r="X13" s="5"/>
      <c r="Y13" s="4"/>
      <c r="Z13" s="116"/>
      <c r="AA13" s="117"/>
      <c r="AB13" s="256"/>
      <c r="AC13" s="138"/>
      <c r="AD13" s="140"/>
    </row>
    <row r="14" spans="2:30" ht="14.25" customHeight="1" x14ac:dyDescent="0.2">
      <c r="B14" s="9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4"/>
      <c r="O14" s="24"/>
      <c r="P14" s="24"/>
      <c r="Q14" s="24"/>
      <c r="R14" s="24"/>
      <c r="S14" s="24"/>
      <c r="T14" s="24"/>
      <c r="U14" s="334" t="s">
        <v>51</v>
      </c>
      <c r="V14" s="5">
        <v>87.93</v>
      </c>
      <c r="W14" s="350">
        <v>78.230999999999995</v>
      </c>
      <c r="X14" s="5"/>
      <c r="Y14" s="4"/>
      <c r="Z14" s="116"/>
      <c r="AA14" s="117"/>
      <c r="AB14" s="256"/>
      <c r="AC14" s="138"/>
      <c r="AD14" s="140"/>
    </row>
    <row r="15" spans="2:30" ht="14.25" customHeight="1" x14ac:dyDescent="0.2">
      <c r="B15" s="9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4"/>
      <c r="Q15" s="24"/>
      <c r="R15" s="24"/>
      <c r="S15" s="24"/>
      <c r="T15" s="24"/>
      <c r="U15" s="334" t="s">
        <v>50</v>
      </c>
      <c r="V15" s="5">
        <v>86.727000000000004</v>
      </c>
      <c r="W15" s="350">
        <v>73.251000000000005</v>
      </c>
      <c r="X15" s="5"/>
      <c r="Y15" s="4"/>
      <c r="Z15" s="116"/>
      <c r="AA15" s="117"/>
      <c r="AB15" s="256"/>
      <c r="AC15" s="138"/>
      <c r="AD15" s="140"/>
    </row>
    <row r="16" spans="2:30" ht="14.25" customHeight="1" x14ac:dyDescent="0.2">
      <c r="B16" s="9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4"/>
      <c r="O16" s="24"/>
      <c r="P16" s="24"/>
      <c r="Q16" s="24"/>
      <c r="R16" s="24"/>
      <c r="S16" s="24"/>
      <c r="T16" s="24"/>
      <c r="U16" s="334" t="s">
        <v>49</v>
      </c>
      <c r="V16" s="5">
        <v>88.236000000000004</v>
      </c>
      <c r="W16" s="350">
        <v>75.602999999999994</v>
      </c>
      <c r="X16" s="5"/>
      <c r="Y16" s="4"/>
      <c r="Z16" s="44"/>
      <c r="AA16" s="141"/>
      <c r="AB16" s="61"/>
      <c r="AC16" s="138"/>
      <c r="AD16" s="138"/>
    </row>
    <row r="17" spans="2:29" ht="14.25" customHeight="1" x14ac:dyDescent="0.2">
      <c r="B17" s="92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4"/>
      <c r="O17" s="24"/>
      <c r="P17" s="24"/>
      <c r="Q17" s="24"/>
      <c r="R17" s="24"/>
      <c r="S17" s="24"/>
      <c r="T17" s="24"/>
      <c r="U17" s="334" t="s">
        <v>48</v>
      </c>
      <c r="V17" s="5">
        <v>88.888000000000005</v>
      </c>
      <c r="W17" s="350">
        <v>77.808000000000007</v>
      </c>
      <c r="X17" s="5"/>
      <c r="Y17" s="4"/>
      <c r="Z17" s="4"/>
      <c r="AA17" s="4"/>
      <c r="AB17" s="4"/>
      <c r="AC17" s="4"/>
    </row>
    <row r="18" spans="2:29" ht="14.25" customHeight="1" x14ac:dyDescent="0.4">
      <c r="B18" s="14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4"/>
      <c r="O18" s="24"/>
      <c r="P18" s="24"/>
      <c r="Q18" s="24"/>
      <c r="R18" s="24"/>
      <c r="S18" s="24"/>
      <c r="T18" s="511"/>
      <c r="U18" s="334" t="s">
        <v>47</v>
      </c>
      <c r="V18" s="5">
        <v>86.89</v>
      </c>
      <c r="W18" s="350">
        <v>76.58</v>
      </c>
      <c r="X18" s="5"/>
      <c r="Y18" s="4"/>
      <c r="Z18" s="509"/>
      <c r="AA18" s="509"/>
      <c r="AB18" s="4"/>
      <c r="AC18" s="4"/>
    </row>
    <row r="19" spans="2:29" ht="14.25" customHeight="1" x14ac:dyDescent="0.2">
      <c r="B19" s="10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4"/>
      <c r="O19" s="24"/>
      <c r="P19" s="24"/>
      <c r="Q19" s="24"/>
      <c r="R19" s="24"/>
      <c r="S19" s="24"/>
      <c r="T19" s="511"/>
      <c r="U19" s="334" t="s">
        <v>46</v>
      </c>
      <c r="V19" s="5">
        <v>82.855000000000004</v>
      </c>
      <c r="W19" s="350">
        <v>71.638999999999996</v>
      </c>
      <c r="X19" s="5"/>
      <c r="Y19" s="4"/>
      <c r="Z19" s="509"/>
      <c r="AA19" s="509"/>
      <c r="AB19" s="4"/>
      <c r="AC19" s="4"/>
    </row>
    <row r="20" spans="2:29" ht="14.25" customHeight="1" x14ac:dyDescent="0.2">
      <c r="B20" s="9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4"/>
      <c r="O20" s="21"/>
      <c r="P20" s="21"/>
      <c r="Q20" s="21"/>
      <c r="R20" s="21"/>
      <c r="S20" s="21"/>
      <c r="T20" s="22"/>
      <c r="U20" s="335"/>
      <c r="V20" s="4"/>
      <c r="W20" s="352"/>
      <c r="X20" s="4"/>
      <c r="Y20" s="4"/>
      <c r="Z20" s="7"/>
      <c r="AA20" s="7"/>
      <c r="AB20" s="4"/>
      <c r="AC20" s="4"/>
    </row>
    <row r="21" spans="2:29" ht="14.25" customHeight="1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4"/>
      <c r="O21" s="21"/>
      <c r="P21" s="21"/>
      <c r="Q21" s="21"/>
      <c r="R21" s="21"/>
      <c r="S21" s="21"/>
      <c r="T21" s="22"/>
      <c r="U21" s="334" t="s">
        <v>45</v>
      </c>
      <c r="V21" s="5">
        <v>86.954999999999998</v>
      </c>
      <c r="W21" s="350">
        <v>75.962000000000003</v>
      </c>
      <c r="X21" s="5"/>
      <c r="Y21" s="4"/>
      <c r="Z21" s="7"/>
      <c r="AA21" s="7"/>
      <c r="AB21" s="4"/>
      <c r="AC21" s="4"/>
    </row>
    <row r="22" spans="2:29" ht="14.2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4"/>
      <c r="O22" s="21"/>
      <c r="P22" s="21"/>
      <c r="Q22" s="21"/>
      <c r="R22" s="21"/>
      <c r="S22" s="21"/>
      <c r="T22" s="22"/>
      <c r="U22" s="334" t="s">
        <v>44</v>
      </c>
      <c r="V22" s="5">
        <v>81.459999999999994</v>
      </c>
      <c r="W22" s="350">
        <v>64.927000000000007</v>
      </c>
      <c r="X22" s="5"/>
      <c r="Y22" s="4"/>
      <c r="Z22" s="7"/>
      <c r="AA22" s="7"/>
      <c r="AB22" s="4"/>
      <c r="AC22" s="4"/>
    </row>
    <row r="23" spans="2:29" ht="14.2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4"/>
      <c r="O23" s="21"/>
      <c r="P23" s="21"/>
      <c r="Q23" s="21"/>
      <c r="R23" s="21"/>
      <c r="S23" s="21"/>
      <c r="T23" s="22"/>
      <c r="U23" s="334" t="s">
        <v>43</v>
      </c>
      <c r="V23" s="5">
        <v>85.49</v>
      </c>
      <c r="W23" s="350">
        <v>69.947000000000003</v>
      </c>
      <c r="X23" s="5"/>
      <c r="Y23" s="4"/>
      <c r="Z23" s="7"/>
      <c r="AA23" s="7"/>
      <c r="AB23" s="4"/>
      <c r="AC23" s="4"/>
    </row>
    <row r="24" spans="2:29" ht="14.25" customHeight="1" x14ac:dyDescent="0.2">
      <c r="B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4"/>
      <c r="O24" s="96"/>
      <c r="P24" s="96"/>
      <c r="Q24" s="96"/>
      <c r="R24" s="96"/>
      <c r="S24" s="96"/>
      <c r="T24" s="91"/>
      <c r="U24" s="334" t="s">
        <v>42</v>
      </c>
      <c r="V24" s="5">
        <v>86.840999999999994</v>
      </c>
      <c r="W24" s="350">
        <v>74.643000000000001</v>
      </c>
      <c r="X24" s="5"/>
      <c r="Y24" s="4"/>
      <c r="Z24" s="91"/>
      <c r="AA24" s="7"/>
      <c r="AB24" s="4"/>
      <c r="AC24" s="4"/>
    </row>
    <row r="25" spans="2:29" ht="14.25" customHeight="1" x14ac:dyDescent="0.2">
      <c r="B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4"/>
      <c r="O25" s="21"/>
      <c r="P25" s="21"/>
      <c r="Q25" s="21"/>
      <c r="R25" s="21"/>
      <c r="S25" s="21"/>
      <c r="T25" s="24"/>
      <c r="U25" s="334" t="s">
        <v>41</v>
      </c>
      <c r="V25" s="5">
        <v>91.432000000000002</v>
      </c>
      <c r="W25" s="350">
        <v>83.114999999999995</v>
      </c>
      <c r="X25" s="5"/>
      <c r="Y25" s="4"/>
      <c r="Z25" s="4"/>
      <c r="AA25" s="7"/>
      <c r="AB25" s="4"/>
      <c r="AC25" s="4"/>
    </row>
    <row r="26" spans="2:29" ht="14.25" customHeight="1" x14ac:dyDescent="0.2">
      <c r="B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34" t="s">
        <v>40</v>
      </c>
      <c r="V26" s="5">
        <v>88.507000000000005</v>
      </c>
      <c r="W26" s="350">
        <v>79.400000000000006</v>
      </c>
      <c r="X26" s="5"/>
      <c r="Y26" s="4"/>
      <c r="AA26" s="7"/>
      <c r="AB26" s="4"/>
      <c r="AC26" s="4"/>
    </row>
    <row r="27" spans="2:29" ht="14.25" customHeight="1" x14ac:dyDescent="0.2">
      <c r="B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36" t="s">
        <v>39</v>
      </c>
      <c r="V27" s="8">
        <v>88.629000000000005</v>
      </c>
      <c r="W27" s="353">
        <v>76.570999999999998</v>
      </c>
      <c r="X27" s="5"/>
      <c r="Y27" s="4"/>
      <c r="AA27" s="7"/>
      <c r="AB27" s="4"/>
      <c r="AC27" s="4"/>
    </row>
    <row r="28" spans="2:29" ht="14.25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AA28" s="7"/>
      <c r="AB28" s="4"/>
      <c r="AC28" s="4"/>
    </row>
    <row r="29" spans="2:29" ht="14.25" customHeigh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W29" s="6"/>
      <c r="X29" s="6"/>
      <c r="AA29" s="7"/>
      <c r="AB29" s="4"/>
      <c r="AC29" s="4"/>
    </row>
    <row r="30" spans="2:29" ht="14.25" customHeigh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4"/>
      <c r="N30" s="320"/>
      <c r="O30" s="320"/>
      <c r="P30" s="320"/>
      <c r="Q30" s="320"/>
      <c r="R30" s="320"/>
      <c r="S30" s="320"/>
      <c r="T30" s="24"/>
      <c r="V30" s="4"/>
      <c r="W30" s="4"/>
      <c r="X30" s="4"/>
      <c r="Y30" s="4"/>
      <c r="Z30" s="4"/>
      <c r="AA30" s="7"/>
      <c r="AB30" s="4"/>
      <c r="AC30" s="4"/>
    </row>
    <row r="31" spans="2:29" ht="14.25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1"/>
      <c r="N31" s="101"/>
      <c r="O31" s="24"/>
      <c r="P31" s="24"/>
      <c r="Q31" s="24"/>
      <c r="R31" s="24"/>
      <c r="S31" s="24"/>
      <c r="T31" s="490"/>
      <c r="V31" s="339"/>
      <c r="W31" s="214"/>
      <c r="X31" s="4"/>
      <c r="Y31" s="4"/>
      <c r="Z31" s="4"/>
      <c r="AA31" s="7"/>
      <c r="AB31" s="4"/>
      <c r="AC31" s="4"/>
    </row>
    <row r="32" spans="2:29" ht="12.75" customHeight="1" x14ac:dyDescent="0.2">
      <c r="B32" s="215" t="s">
        <v>85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1"/>
      <c r="N32" s="24"/>
      <c r="O32" s="24"/>
      <c r="P32" s="24"/>
      <c r="Q32" s="24"/>
      <c r="R32" s="24"/>
      <c r="S32" s="24"/>
      <c r="T32" s="490"/>
      <c r="V32" s="339"/>
      <c r="W32" s="4"/>
      <c r="X32" s="4"/>
      <c r="Y32" s="4"/>
      <c r="Z32" s="4"/>
      <c r="AA32" s="7"/>
      <c r="AB32" s="4"/>
      <c r="AC32" s="4"/>
    </row>
    <row r="33" spans="2:37" ht="12.75" customHeight="1" x14ac:dyDescent="0.2">
      <c r="B33" s="215" t="s">
        <v>127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W33" s="6"/>
      <c r="X33" s="6"/>
      <c r="AA33" s="7"/>
      <c r="AB33" s="4"/>
      <c r="AC33" s="4"/>
    </row>
    <row r="34" spans="2:37" ht="12.75" customHeight="1" x14ac:dyDescent="0.2">
      <c r="B34" s="215" t="s">
        <v>21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332"/>
      <c r="X34" s="5"/>
      <c r="AA34" s="7"/>
      <c r="AB34" s="4"/>
      <c r="AC34" s="4"/>
    </row>
    <row r="35" spans="2:37" ht="12.75" customHeight="1" x14ac:dyDescent="0.2">
      <c r="B35" s="479" t="s">
        <v>187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V35" s="332"/>
      <c r="X35" s="5"/>
      <c r="AA35" s="7"/>
      <c r="AB35" s="4"/>
      <c r="AC35" s="4"/>
    </row>
    <row r="36" spans="2:37" ht="12.75" customHeight="1" x14ac:dyDescent="0.2">
      <c r="B36" s="479" t="s">
        <v>115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V36" s="332"/>
      <c r="X36" s="5"/>
    </row>
    <row r="37" spans="2:37" ht="14.25" customHeight="1" x14ac:dyDescent="0.2">
      <c r="V37" s="332"/>
      <c r="X37" s="5"/>
    </row>
    <row r="38" spans="2:37" ht="14.25" customHeight="1" x14ac:dyDescent="0.2">
      <c r="V38" s="332"/>
      <c r="X38" s="5"/>
    </row>
    <row r="39" spans="2:37" ht="14.25" customHeight="1" x14ac:dyDescent="0.2">
      <c r="U39" s="9" t="s">
        <v>145</v>
      </c>
      <c r="V39" s="332"/>
      <c r="X39" s="5"/>
    </row>
    <row r="40" spans="2:37" ht="14.25" customHeight="1" x14ac:dyDescent="0.2"/>
    <row r="41" spans="2:37" ht="14.25" customHeight="1" x14ac:dyDescent="0.2">
      <c r="U41" s="345"/>
      <c r="V41" s="346" t="s">
        <v>99</v>
      </c>
      <c r="W41" s="347" t="s">
        <v>98</v>
      </c>
      <c r="Z41" s="112"/>
      <c r="AA41" s="33"/>
      <c r="AB41" s="113"/>
      <c r="AC41" s="3"/>
      <c r="AD41" s="412"/>
      <c r="AE41" s="412"/>
      <c r="AF41" s="113"/>
      <c r="AG41" s="113"/>
      <c r="AH41" s="113"/>
      <c r="AI41" s="42"/>
      <c r="AJ41" s="114"/>
      <c r="AK41" s="114"/>
    </row>
    <row r="42" spans="2:37" ht="14.25" customHeight="1" x14ac:dyDescent="0.2">
      <c r="U42" s="329" t="s">
        <v>149</v>
      </c>
      <c r="V42" s="44">
        <v>1364</v>
      </c>
      <c r="W42" s="403">
        <v>676</v>
      </c>
      <c r="Z42" s="115"/>
      <c r="AA42" s="42"/>
      <c r="AB42" s="71"/>
      <c r="AC42" s="42"/>
      <c r="AD42" s="71"/>
      <c r="AE42" s="42"/>
      <c r="AF42" s="116"/>
      <c r="AG42" s="71"/>
      <c r="AH42" s="71"/>
      <c r="AI42" s="42"/>
      <c r="AJ42" s="71"/>
    </row>
    <row r="43" spans="2:37" ht="14.25" customHeight="1" x14ac:dyDescent="0.2">
      <c r="U43" s="329" t="s">
        <v>31</v>
      </c>
      <c r="V43" s="409">
        <v>12288</v>
      </c>
      <c r="W43" s="404">
        <v>7532</v>
      </c>
      <c r="Z43" s="115"/>
      <c r="AA43" s="42"/>
      <c r="AB43" s="71"/>
      <c r="AC43" s="42"/>
      <c r="AD43" s="71"/>
      <c r="AE43" s="42"/>
      <c r="AF43" s="116"/>
      <c r="AG43" s="71"/>
      <c r="AH43" s="71"/>
      <c r="AI43" s="42"/>
      <c r="AJ43" s="71"/>
    </row>
    <row r="44" spans="2:37" ht="14.25" customHeight="1" x14ac:dyDescent="0.2">
      <c r="T44" s="489"/>
      <c r="U44" s="329"/>
      <c r="V44" s="410"/>
      <c r="W44" s="405"/>
      <c r="Z44" s="115"/>
      <c r="AA44" s="42"/>
      <c r="AB44" s="71"/>
      <c r="AC44" s="42"/>
      <c r="AD44" s="71"/>
      <c r="AE44" s="42"/>
      <c r="AF44" s="117"/>
      <c r="AG44" s="148"/>
      <c r="AH44" s="71"/>
      <c r="AI44" s="42"/>
      <c r="AJ44" s="71"/>
    </row>
    <row r="45" spans="2:37" ht="14.25" customHeight="1" x14ac:dyDescent="0.2">
      <c r="T45" s="489"/>
      <c r="U45" s="329" t="s">
        <v>34</v>
      </c>
      <c r="V45" s="409">
        <v>267</v>
      </c>
      <c r="W45" s="404">
        <v>131</v>
      </c>
      <c r="Z45" s="115"/>
      <c r="AA45" s="42"/>
      <c r="AB45" s="71"/>
      <c r="AC45" s="42"/>
      <c r="AD45" s="71"/>
      <c r="AE45" s="42"/>
      <c r="AF45" s="117"/>
      <c r="AG45" s="148"/>
      <c r="AH45" s="71"/>
      <c r="AI45" s="42"/>
      <c r="AJ45" s="71"/>
    </row>
    <row r="46" spans="2:37" ht="14.25" customHeight="1" x14ac:dyDescent="0.2">
      <c r="T46" s="489"/>
      <c r="U46" s="329" t="s">
        <v>33</v>
      </c>
      <c r="V46" s="409">
        <v>254</v>
      </c>
      <c r="W46" s="404">
        <v>125</v>
      </c>
      <c r="Z46" s="115"/>
      <c r="AA46" s="42"/>
      <c r="AB46" s="71"/>
      <c r="AC46" s="42"/>
      <c r="AD46" s="71"/>
      <c r="AE46" s="42"/>
      <c r="AF46" s="117"/>
      <c r="AG46" s="148"/>
      <c r="AH46" s="155"/>
      <c r="AI46" s="42"/>
      <c r="AJ46" s="71"/>
    </row>
    <row r="47" spans="2:37" ht="14.25" customHeight="1" x14ac:dyDescent="0.2">
      <c r="T47" s="489"/>
      <c r="U47" s="329" t="s">
        <v>32</v>
      </c>
      <c r="V47" s="409">
        <v>406</v>
      </c>
      <c r="W47" s="406">
        <v>242</v>
      </c>
      <c r="Z47" s="115"/>
      <c r="AA47" s="42"/>
      <c r="AB47" s="71"/>
      <c r="AC47" s="42"/>
      <c r="AD47" s="71"/>
      <c r="AE47" s="42"/>
      <c r="AF47" s="117"/>
      <c r="AG47" s="148"/>
      <c r="AH47" s="71"/>
      <c r="AI47" s="44"/>
      <c r="AJ47" s="71"/>
    </row>
    <row r="48" spans="2:37" ht="14.25" customHeight="1" x14ac:dyDescent="0.2">
      <c r="U48" s="329" t="s">
        <v>31</v>
      </c>
      <c r="V48" s="409">
        <v>12288</v>
      </c>
      <c r="W48" s="406">
        <v>7532</v>
      </c>
      <c r="Z48" s="43"/>
      <c r="AA48" s="42"/>
      <c r="AB48" s="271"/>
      <c r="AC48" s="42"/>
      <c r="AD48" s="413"/>
      <c r="AE48" s="42"/>
      <c r="AF48" s="117"/>
      <c r="AG48" s="155"/>
      <c r="AH48" s="71"/>
      <c r="AI48" s="257"/>
      <c r="AJ48" s="155"/>
    </row>
    <row r="49" spans="20:36" ht="14.25" customHeight="1" x14ac:dyDescent="0.2">
      <c r="T49" s="489"/>
      <c r="U49" s="329"/>
      <c r="V49" s="409"/>
      <c r="W49" s="407"/>
      <c r="Z49" s="43"/>
      <c r="AA49" s="42"/>
      <c r="AB49" s="249"/>
      <c r="AC49" s="42"/>
      <c r="AD49" s="249"/>
      <c r="AE49" s="42"/>
      <c r="AF49" s="117"/>
      <c r="AG49" s="248"/>
      <c r="AH49" s="138"/>
      <c r="AI49" s="248"/>
      <c r="AJ49" s="248"/>
    </row>
    <row r="50" spans="20:36" ht="14.25" customHeight="1" x14ac:dyDescent="0.2">
      <c r="T50" s="489"/>
      <c r="U50" s="329" t="s">
        <v>51</v>
      </c>
      <c r="V50" s="409">
        <v>3720</v>
      </c>
      <c r="W50" s="406">
        <v>2109</v>
      </c>
      <c r="Z50" s="40"/>
      <c r="AA50" s="414"/>
      <c r="AB50" s="44"/>
      <c r="AC50" s="249"/>
      <c r="AD50" s="249"/>
      <c r="AE50" s="249"/>
      <c r="AF50" s="117"/>
      <c r="AG50" s="45"/>
      <c r="AH50" s="44"/>
      <c r="AI50" s="44"/>
      <c r="AJ50" s="44"/>
    </row>
    <row r="51" spans="20:36" ht="14.25" customHeight="1" x14ac:dyDescent="0.2">
      <c r="T51" s="489"/>
      <c r="U51" s="329" t="s">
        <v>50</v>
      </c>
      <c r="V51" s="409">
        <v>2430</v>
      </c>
      <c r="W51" s="406">
        <v>1238</v>
      </c>
      <c r="Z51" s="115"/>
      <c r="AA51" s="42"/>
      <c r="AB51" s="71"/>
      <c r="AC51" s="42"/>
      <c r="AD51" s="44"/>
      <c r="AE51" s="42"/>
      <c r="AF51" s="117"/>
      <c r="AG51" s="45"/>
      <c r="AH51" s="44"/>
      <c r="AI51" s="42"/>
      <c r="AJ51" s="44"/>
    </row>
    <row r="52" spans="20:36" ht="14.25" customHeight="1" x14ac:dyDescent="0.2">
      <c r="T52" s="489"/>
      <c r="U52" s="329" t="s">
        <v>49</v>
      </c>
      <c r="V52" s="409">
        <v>2655</v>
      </c>
      <c r="W52" s="406">
        <v>1380</v>
      </c>
      <c r="Z52" s="115"/>
      <c r="AA52" s="42"/>
      <c r="AB52" s="71"/>
      <c r="AC52" s="42"/>
      <c r="AD52" s="44"/>
      <c r="AE52" s="42"/>
      <c r="AF52" s="117"/>
      <c r="AG52" s="45"/>
      <c r="AH52" s="44"/>
      <c r="AI52" s="42"/>
      <c r="AJ52" s="44"/>
    </row>
    <row r="53" spans="20:36" ht="14.25" customHeight="1" x14ac:dyDescent="0.2">
      <c r="T53" s="489"/>
      <c r="U53" s="329" t="s">
        <v>48</v>
      </c>
      <c r="V53" s="409">
        <v>2506</v>
      </c>
      <c r="W53" s="406">
        <v>1731</v>
      </c>
      <c r="Z53" s="115"/>
      <c r="AA53" s="42"/>
      <c r="AB53" s="71"/>
      <c r="AC53" s="42"/>
      <c r="AD53" s="44"/>
      <c r="AE53" s="42"/>
      <c r="AF53" s="117"/>
      <c r="AG53" s="45"/>
      <c r="AH53" s="44"/>
      <c r="AI53" s="42"/>
      <c r="AJ53" s="44"/>
    </row>
    <row r="54" spans="20:36" ht="14.25" customHeight="1" x14ac:dyDescent="0.2">
      <c r="T54" s="489"/>
      <c r="U54" s="329" t="s">
        <v>47</v>
      </c>
      <c r="V54" s="409">
        <v>1865</v>
      </c>
      <c r="W54" s="406">
        <v>1375</v>
      </c>
      <c r="Z54" s="115"/>
      <c r="AA54" s="42"/>
      <c r="AB54" s="71"/>
      <c r="AC54" s="42"/>
      <c r="AD54" s="44"/>
      <c r="AE54" s="42"/>
      <c r="AF54" s="117"/>
      <c r="AG54" s="45"/>
      <c r="AH54" s="44"/>
      <c r="AI54" s="42"/>
      <c r="AJ54" s="44"/>
    </row>
    <row r="55" spans="20:36" ht="14.25" customHeight="1" x14ac:dyDescent="0.2">
      <c r="U55" s="329" t="s">
        <v>46</v>
      </c>
      <c r="V55" s="409">
        <v>476</v>
      </c>
      <c r="W55" s="406">
        <v>375</v>
      </c>
      <c r="Z55" s="115"/>
      <c r="AA55" s="42"/>
      <c r="AB55" s="71"/>
      <c r="AC55" s="42"/>
      <c r="AD55" s="44"/>
      <c r="AE55" s="42"/>
      <c r="AF55" s="117"/>
      <c r="AG55" s="45"/>
      <c r="AH55" s="44"/>
      <c r="AI55" s="42"/>
      <c r="AJ55" s="44"/>
    </row>
    <row r="56" spans="20:36" ht="14.25" customHeight="1" x14ac:dyDescent="0.2">
      <c r="T56" s="489"/>
      <c r="U56" s="232"/>
      <c r="V56" s="409"/>
      <c r="W56" s="407"/>
      <c r="Z56" s="115"/>
      <c r="AA56" s="42"/>
      <c r="AB56" s="71"/>
      <c r="AC56" s="42"/>
      <c r="AD56" s="44"/>
      <c r="AE56" s="42"/>
      <c r="AF56" s="117"/>
      <c r="AG56" s="45"/>
      <c r="AH56" s="44"/>
      <c r="AI56" s="44"/>
      <c r="AJ56" s="44"/>
    </row>
    <row r="57" spans="20:36" ht="14.25" customHeight="1" x14ac:dyDescent="0.2">
      <c r="T57" s="489"/>
      <c r="U57" s="329" t="s">
        <v>45</v>
      </c>
      <c r="V57" s="409">
        <v>2190</v>
      </c>
      <c r="W57" s="406">
        <v>1324</v>
      </c>
      <c r="Z57" s="115"/>
      <c r="AA57" s="42"/>
      <c r="AB57" s="71"/>
      <c r="AC57" s="42"/>
      <c r="AD57" s="44"/>
      <c r="AE57" s="42"/>
      <c r="AF57" s="117"/>
      <c r="AG57" s="45"/>
      <c r="AH57" s="44"/>
      <c r="AI57" s="44"/>
      <c r="AJ57" s="44"/>
    </row>
    <row r="58" spans="20:36" ht="12.75" x14ac:dyDescent="0.2">
      <c r="T58" s="489"/>
      <c r="U58" s="329" t="s">
        <v>44</v>
      </c>
      <c r="V58" s="409">
        <v>1680</v>
      </c>
      <c r="W58" s="406">
        <v>1092</v>
      </c>
      <c r="Z58" s="112"/>
      <c r="AA58" s="42"/>
      <c r="AB58" s="138"/>
      <c r="AC58" s="42"/>
      <c r="AD58" s="44"/>
      <c r="AE58" s="42"/>
      <c r="AF58" s="117"/>
      <c r="AG58" s="45"/>
      <c r="AH58" s="44"/>
      <c r="AI58" s="44"/>
      <c r="AJ58" s="44"/>
    </row>
    <row r="59" spans="20:36" ht="13.5" customHeight="1" x14ac:dyDescent="0.2">
      <c r="T59" s="489"/>
      <c r="U59" s="329" t="s">
        <v>43</v>
      </c>
      <c r="V59" s="409">
        <v>1044</v>
      </c>
      <c r="W59" s="406">
        <v>645</v>
      </c>
      <c r="Z59" s="115"/>
      <c r="AA59" s="42"/>
      <c r="AB59" s="44"/>
      <c r="AC59" s="253"/>
      <c r="AD59" s="44"/>
      <c r="AE59" s="253"/>
      <c r="AF59" s="414"/>
      <c r="AG59" s="45"/>
      <c r="AH59" s="44"/>
      <c r="AI59" s="44"/>
      <c r="AJ59" s="71"/>
    </row>
    <row r="60" spans="20:36" ht="12.75" x14ac:dyDescent="0.2">
      <c r="U60" s="329" t="s">
        <v>42</v>
      </c>
      <c r="V60" s="409">
        <v>1152</v>
      </c>
      <c r="W60" s="406">
        <v>879</v>
      </c>
      <c r="Z60" s="115"/>
      <c r="AA60" s="42"/>
      <c r="AB60" s="44"/>
      <c r="AC60" s="253"/>
      <c r="AD60" s="272"/>
      <c r="AE60" s="253"/>
      <c r="AF60" s="414"/>
      <c r="AG60" s="45"/>
      <c r="AH60" s="44"/>
      <c r="AI60" s="42"/>
      <c r="AJ60" s="71"/>
    </row>
    <row r="61" spans="20:36" ht="12.75" x14ac:dyDescent="0.2">
      <c r="U61" s="329" t="s">
        <v>41</v>
      </c>
      <c r="V61" s="409">
        <v>2878</v>
      </c>
      <c r="W61" s="406">
        <v>1827</v>
      </c>
      <c r="Z61" s="115"/>
      <c r="AA61" s="42"/>
      <c r="AB61" s="44"/>
      <c r="AC61" s="253"/>
      <c r="AD61" s="44"/>
      <c r="AE61" s="253"/>
      <c r="AF61" s="414"/>
      <c r="AG61" s="61"/>
      <c r="AH61" s="44"/>
      <c r="AI61" s="42"/>
      <c r="AJ61" s="71"/>
    </row>
    <row r="62" spans="20:36" ht="12.75" x14ac:dyDescent="0.2">
      <c r="U62" s="329" t="s">
        <v>40</v>
      </c>
      <c r="V62" s="409">
        <v>2391</v>
      </c>
      <c r="W62" s="406">
        <v>1131</v>
      </c>
      <c r="Z62" s="115"/>
      <c r="AA62" s="42"/>
      <c r="AB62" s="44"/>
      <c r="AC62" s="253"/>
      <c r="AD62" s="44"/>
      <c r="AE62" s="253"/>
      <c r="AF62" s="414"/>
      <c r="AG62" s="61"/>
      <c r="AH62" s="44"/>
      <c r="AI62" s="42"/>
      <c r="AJ62" s="71"/>
    </row>
    <row r="63" spans="20:36" ht="12.75" x14ac:dyDescent="0.2">
      <c r="U63" s="330" t="s">
        <v>39</v>
      </c>
      <c r="V63" s="411">
        <v>2317</v>
      </c>
      <c r="W63" s="408">
        <v>1310</v>
      </c>
      <c r="Z63" s="115"/>
      <c r="AA63" s="42"/>
      <c r="AB63" s="44"/>
      <c r="AC63" s="253"/>
      <c r="AD63" s="44"/>
      <c r="AE63" s="253"/>
      <c r="AF63" s="414"/>
      <c r="AG63" s="254"/>
      <c r="AH63" s="44"/>
      <c r="AI63" s="42"/>
      <c r="AJ63" s="71"/>
    </row>
    <row r="64" spans="20:36" ht="12.75" x14ac:dyDescent="0.2">
      <c r="V64" s="1">
        <v>13652</v>
      </c>
      <c r="W64" s="1">
        <v>8208</v>
      </c>
      <c r="Z64" s="115"/>
      <c r="AA64" s="42"/>
      <c r="AB64" s="42"/>
      <c r="AC64" s="253"/>
      <c r="AD64" s="44"/>
      <c r="AE64" s="253"/>
      <c r="AF64" s="414"/>
      <c r="AG64" s="254"/>
      <c r="AH64" s="44"/>
      <c r="AI64" s="42"/>
      <c r="AJ64" s="71"/>
    </row>
    <row r="65" spans="26:38" ht="13.5" customHeight="1" x14ac:dyDescent="0.2">
      <c r="Z65" s="115"/>
      <c r="AA65" s="42"/>
      <c r="AB65" s="44"/>
      <c r="AC65" s="253"/>
      <c r="AD65" s="44"/>
      <c r="AE65" s="253"/>
      <c r="AF65" s="414"/>
      <c r="AG65" s="254"/>
      <c r="AH65" s="44"/>
      <c r="AI65" s="42"/>
      <c r="AJ65" s="71"/>
    </row>
    <row r="66" spans="26:38" ht="13.5" customHeight="1" x14ac:dyDescent="0.2">
      <c r="Z66" s="115"/>
      <c r="AA66" s="262"/>
      <c r="AB66" s="42"/>
      <c r="AC66" s="253"/>
      <c r="AD66" s="272"/>
      <c r="AE66" s="253"/>
      <c r="AF66" s="414"/>
      <c r="AG66" s="255"/>
      <c r="AH66" s="44"/>
      <c r="AI66" s="42"/>
      <c r="AJ66" s="155"/>
    </row>
    <row r="67" spans="26:38" ht="12.75" x14ac:dyDescent="0.2">
      <c r="Z67" s="40"/>
      <c r="AA67" s="72"/>
      <c r="AB67" s="44"/>
      <c r="AC67" s="262"/>
      <c r="AD67" s="44"/>
      <c r="AE67" s="262"/>
      <c r="AF67" s="117"/>
      <c r="AG67" s="71"/>
      <c r="AH67" s="71"/>
      <c r="AI67" s="71"/>
      <c r="AJ67" s="71"/>
    </row>
    <row r="68" spans="26:38" ht="13.5" customHeight="1" x14ac:dyDescent="0.2">
      <c r="Z68" s="115"/>
      <c r="AA68" s="141"/>
      <c r="AB68" s="44"/>
      <c r="AC68" s="262"/>
      <c r="AD68" s="249"/>
      <c r="AE68" s="262"/>
      <c r="AF68" s="117"/>
      <c r="AG68" s="264"/>
      <c r="AH68" s="44"/>
      <c r="AI68" s="44"/>
      <c r="AJ68" s="248"/>
      <c r="AK68" s="157"/>
    </row>
    <row r="69" spans="26:38" ht="12.75" x14ac:dyDescent="0.2">
      <c r="Z69" s="150"/>
      <c r="AA69" s="85"/>
      <c r="AB69" s="151"/>
      <c r="AC69" s="152"/>
      <c r="AD69" s="85"/>
      <c r="AE69" s="152"/>
      <c r="AF69" s="121"/>
      <c r="AG69" s="85"/>
      <c r="AH69" s="151"/>
      <c r="AI69" s="85"/>
      <c r="AJ69" s="85"/>
      <c r="AK69" s="152"/>
      <c r="AL69" s="4"/>
    </row>
    <row r="70" spans="26:38" x14ac:dyDescent="0.2">
      <c r="AG70" s="4"/>
      <c r="AH70" s="4"/>
      <c r="AI70" s="4"/>
      <c r="AJ70" s="4"/>
      <c r="AK70" s="4"/>
      <c r="AL70" s="4"/>
    </row>
    <row r="71" spans="26:38" ht="12.75" customHeight="1" x14ac:dyDescent="0.2"/>
    <row r="81" ht="13.5" customHeight="1" x14ac:dyDescent="0.2"/>
    <row r="82" ht="13.5" customHeight="1" x14ac:dyDescent="0.2"/>
    <row r="84" ht="13.5" customHeight="1" x14ac:dyDescent="0.2"/>
    <row r="87" ht="12.75" customHeight="1" x14ac:dyDescent="0.2"/>
    <row r="97" ht="13.5" customHeight="1" x14ac:dyDescent="0.2"/>
    <row r="98" ht="13.5" customHeight="1" x14ac:dyDescent="0.2"/>
    <row r="100" ht="13.5" customHeight="1" x14ac:dyDescent="0.2"/>
    <row r="103" ht="12.75" customHeight="1" x14ac:dyDescent="0.2"/>
  </sheetData>
  <mergeCells count="7">
    <mergeCell ref="T31:T32"/>
    <mergeCell ref="T44:T47"/>
    <mergeCell ref="T49:T54"/>
    <mergeCell ref="T56:T59"/>
    <mergeCell ref="AA18:AA19"/>
    <mergeCell ref="Z18:Z19"/>
    <mergeCell ref="T18:T1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D39"/>
  <sheetViews>
    <sheetView workbookViewId="0"/>
  </sheetViews>
  <sheetFormatPr defaultRowHeight="12" x14ac:dyDescent="0.2"/>
  <cols>
    <col min="1" max="1" width="9.140625" style="1"/>
    <col min="2" max="12" width="9.140625" style="17"/>
    <col min="13" max="20" width="9.140625" style="1"/>
    <col min="21" max="21" width="16.42578125" style="1" customWidth="1"/>
    <col min="22" max="16384" width="9.140625" style="1"/>
  </cols>
  <sheetData>
    <row r="2" spans="2:29" ht="15.75" x14ac:dyDescent="0.2">
      <c r="B2" s="167" t="s">
        <v>173</v>
      </c>
    </row>
    <row r="3" spans="2:29" ht="12.75" customHeight="1" x14ac:dyDescent="0.2">
      <c r="B3" s="213"/>
      <c r="T3" s="218"/>
      <c r="U3" s="219"/>
      <c r="V3" s="219"/>
      <c r="W3" s="219"/>
      <c r="X3" s="219"/>
      <c r="Y3" s="219"/>
      <c r="Z3" s="219"/>
      <c r="AA3" s="219"/>
      <c r="AB3" s="164"/>
      <c r="AC3" s="4"/>
    </row>
    <row r="4" spans="2:29" ht="12.75" x14ac:dyDescent="0.2">
      <c r="B4" s="220"/>
      <c r="T4" s="221"/>
    </row>
    <row r="5" spans="2:29" ht="13.5" customHeight="1" x14ac:dyDescent="0.2">
      <c r="T5" s="222"/>
      <c r="V5" s="512" t="s">
        <v>88</v>
      </c>
      <c r="W5" s="512" t="s">
        <v>191</v>
      </c>
      <c r="X5" s="512" t="s">
        <v>192</v>
      </c>
      <c r="Y5" s="512" t="s">
        <v>91</v>
      </c>
      <c r="Z5" s="512" t="s">
        <v>93</v>
      </c>
      <c r="AA5" s="512" t="s">
        <v>92</v>
      </c>
      <c r="AB5" s="512" t="s">
        <v>175</v>
      </c>
    </row>
    <row r="6" spans="2:29" ht="23.25" customHeight="1" x14ac:dyDescent="0.2">
      <c r="T6" s="6"/>
      <c r="V6" s="513"/>
      <c r="W6" s="513"/>
      <c r="X6" s="513"/>
      <c r="Y6" s="513"/>
      <c r="Z6" s="513"/>
      <c r="AA6" s="513"/>
      <c r="AB6" s="513"/>
    </row>
    <row r="7" spans="2:29" ht="12.75" x14ac:dyDescent="0.2">
      <c r="T7" s="6"/>
      <c r="U7" s="226" t="s">
        <v>75</v>
      </c>
      <c r="V7" s="455">
        <v>2.75</v>
      </c>
      <c r="W7" s="456">
        <v>1.621</v>
      </c>
      <c r="X7" s="456">
        <v>19.591000000000001</v>
      </c>
      <c r="Y7" s="456">
        <v>10.618</v>
      </c>
      <c r="Z7" s="456">
        <v>10.462999999999999</v>
      </c>
      <c r="AA7" s="456">
        <v>14.791</v>
      </c>
      <c r="AB7" s="456">
        <v>42.905999999999999</v>
      </c>
    </row>
    <row r="8" spans="2:29" ht="25.5" x14ac:dyDescent="0.2">
      <c r="T8" s="6"/>
      <c r="U8" s="6" t="s">
        <v>12</v>
      </c>
      <c r="V8" s="457">
        <v>4.97</v>
      </c>
      <c r="W8" s="458">
        <v>2.2109999999999999</v>
      </c>
      <c r="X8" s="340">
        <v>39.183</v>
      </c>
      <c r="Y8" s="458">
        <v>18.071999999999999</v>
      </c>
      <c r="Z8" s="458">
        <v>8.593</v>
      </c>
      <c r="AA8" s="458">
        <v>10.909000000000001</v>
      </c>
      <c r="AB8" s="458">
        <v>18.111999999999998</v>
      </c>
    </row>
    <row r="9" spans="2:29" ht="12.75" x14ac:dyDescent="0.2">
      <c r="T9" s="6"/>
      <c r="U9" s="6" t="s">
        <v>6</v>
      </c>
      <c r="V9" s="457">
        <v>4.1900000000000004</v>
      </c>
      <c r="W9" s="459">
        <v>1.7749999999999999</v>
      </c>
      <c r="X9" s="340">
        <v>38.966999999999999</v>
      </c>
      <c r="Y9" s="458">
        <v>12.433999999999999</v>
      </c>
      <c r="Z9" s="458">
        <v>8.2509999999999994</v>
      </c>
      <c r="AA9" s="458">
        <v>12.862</v>
      </c>
      <c r="AB9" s="458">
        <v>24.047000000000001</v>
      </c>
    </row>
    <row r="10" spans="2:29" ht="12.75" x14ac:dyDescent="0.2">
      <c r="T10" s="6"/>
      <c r="U10" s="6" t="s">
        <v>77</v>
      </c>
      <c r="V10" s="457">
        <v>7.1660000000000004</v>
      </c>
      <c r="W10" s="458">
        <v>1.6120000000000001</v>
      </c>
      <c r="X10" s="340">
        <v>19.606999999999999</v>
      </c>
      <c r="Y10" s="458">
        <v>9.3780000000000001</v>
      </c>
      <c r="Z10" s="458">
        <v>13.781000000000001</v>
      </c>
      <c r="AA10" s="458">
        <v>8.3160000000000007</v>
      </c>
      <c r="AB10" s="458">
        <v>42.122</v>
      </c>
    </row>
    <row r="11" spans="2:29" ht="12.75" x14ac:dyDescent="0.2">
      <c r="T11" s="223"/>
      <c r="U11" s="6" t="s">
        <v>190</v>
      </c>
      <c r="V11" s="457">
        <v>1.0489999999999999</v>
      </c>
      <c r="W11" s="458">
        <v>1.518</v>
      </c>
      <c r="X11" s="340">
        <v>14.398999999999999</v>
      </c>
      <c r="Y11" s="458">
        <v>9.6430000000000007</v>
      </c>
      <c r="Z11" s="458">
        <v>10.099</v>
      </c>
      <c r="AA11" s="458">
        <v>17.355</v>
      </c>
      <c r="AB11" s="458">
        <v>49.012</v>
      </c>
    </row>
    <row r="12" spans="2:29" x14ac:dyDescent="0.2"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2" customHeight="1" x14ac:dyDescent="0.2">
      <c r="T13" s="4"/>
      <c r="U13" s="219"/>
      <c r="V13" s="219"/>
      <c r="W13" s="219"/>
      <c r="X13" s="219"/>
      <c r="Y13" s="219"/>
      <c r="Z13" s="219"/>
      <c r="AA13" s="219"/>
      <c r="AB13" s="4"/>
      <c r="AC13" s="4"/>
    </row>
    <row r="14" spans="2:29" x14ac:dyDescent="0.2">
      <c r="T14" s="4"/>
      <c r="U14" s="224"/>
      <c r="V14" s="224"/>
      <c r="W14" s="224"/>
      <c r="X14" s="224"/>
      <c r="Y14" s="224"/>
      <c r="Z14" s="224"/>
      <c r="AA14" s="224"/>
      <c r="AB14" s="4"/>
      <c r="AC14" s="4"/>
    </row>
    <row r="15" spans="2:29" ht="12.75" x14ac:dyDescent="0.2">
      <c r="T15" s="6"/>
      <c r="U15" s="7"/>
      <c r="V15" s="7"/>
      <c r="W15" s="7"/>
      <c r="X15" s="7"/>
      <c r="Y15" s="7"/>
      <c r="Z15" s="7"/>
      <c r="AA15" s="7"/>
      <c r="AB15" s="4"/>
      <c r="AC15" s="4"/>
    </row>
    <row r="16" spans="2:29" ht="12.75" x14ac:dyDescent="0.2">
      <c r="T16" s="6"/>
      <c r="U16" s="7"/>
      <c r="V16" s="7"/>
      <c r="W16" s="7"/>
      <c r="X16" s="7"/>
      <c r="Y16" s="7"/>
      <c r="Z16" s="7"/>
      <c r="AA16" s="7"/>
      <c r="AB16" s="4"/>
      <c r="AC16" s="4"/>
    </row>
    <row r="17" spans="2:29" ht="12.75" x14ac:dyDescent="0.2">
      <c r="T17" s="6"/>
      <c r="U17" s="7"/>
      <c r="V17" s="7"/>
      <c r="W17" s="7"/>
      <c r="X17" s="7"/>
      <c r="Y17" s="7"/>
      <c r="Z17" s="7"/>
      <c r="AA17" s="7"/>
      <c r="AB17" s="4"/>
      <c r="AC17" s="4"/>
    </row>
    <row r="18" spans="2:29" ht="12.75" x14ac:dyDescent="0.2">
      <c r="T18" s="6"/>
      <c r="U18" s="54"/>
      <c r="V18" s="54"/>
      <c r="W18" s="54"/>
      <c r="X18" s="54"/>
      <c r="Y18" s="65"/>
      <c r="Z18" s="7"/>
      <c r="AA18" s="7"/>
      <c r="AB18" s="4"/>
      <c r="AC18" s="4"/>
    </row>
    <row r="19" spans="2:29" ht="12.75" x14ac:dyDescent="0.2">
      <c r="T19" s="223"/>
      <c r="U19" s="54"/>
      <c r="V19" s="54"/>
      <c r="W19" s="54"/>
      <c r="X19" s="54"/>
      <c r="Y19" s="65"/>
      <c r="Z19" s="7"/>
      <c r="AA19" s="225"/>
      <c r="AB19" s="4"/>
      <c r="AC19" s="4"/>
    </row>
    <row r="20" spans="2:29" ht="12.75" x14ac:dyDescent="0.2">
      <c r="T20" s="4"/>
      <c r="U20" s="54"/>
      <c r="V20" s="54"/>
      <c r="W20" s="54"/>
      <c r="X20" s="54"/>
      <c r="Y20" s="65"/>
      <c r="Z20" s="7"/>
      <c r="AA20" s="4"/>
      <c r="AB20" s="4"/>
      <c r="AC20" s="4"/>
    </row>
    <row r="21" spans="2:29" ht="12.75" x14ac:dyDescent="0.2">
      <c r="U21" s="54"/>
      <c r="V21" s="54"/>
      <c r="W21" s="54"/>
      <c r="X21" s="54"/>
      <c r="Y21" s="65"/>
      <c r="Z21" s="7"/>
    </row>
    <row r="22" spans="2:29" ht="12.75" x14ac:dyDescent="0.2">
      <c r="Z22" s="7"/>
    </row>
    <row r="24" spans="2:29" ht="12" customHeight="1" x14ac:dyDescent="0.2"/>
    <row r="29" spans="2:29" x14ac:dyDescent="0.2">
      <c r="B29" s="215" t="s">
        <v>123</v>
      </c>
    </row>
    <row r="30" spans="2:29" x14ac:dyDescent="0.2">
      <c r="B30" s="215" t="s">
        <v>152</v>
      </c>
    </row>
    <row r="31" spans="2:29" x14ac:dyDescent="0.2">
      <c r="B31" s="479" t="s">
        <v>188</v>
      </c>
    </row>
    <row r="32" spans="2:29" x14ac:dyDescent="0.2">
      <c r="B32" s="479" t="s">
        <v>189</v>
      </c>
    </row>
    <row r="33" spans="2:30" ht="15" customHeight="1" x14ac:dyDescent="0.2">
      <c r="B33" s="215" t="s">
        <v>116</v>
      </c>
      <c r="C33" s="1"/>
    </row>
    <row r="35" spans="2:30" x14ac:dyDescent="0.2">
      <c r="C35" s="1"/>
      <c r="M35" s="184"/>
      <c r="N35" s="473"/>
      <c r="O35" s="473"/>
      <c r="P35" s="473"/>
      <c r="Q35" s="473"/>
      <c r="R35" s="473"/>
      <c r="S35" s="473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</row>
    <row r="36" spans="2:30" x14ac:dyDescent="0.2">
      <c r="C36" s="1"/>
      <c r="M36" s="319"/>
      <c r="N36" s="473"/>
      <c r="O36" s="473"/>
      <c r="P36" s="473"/>
      <c r="Q36" s="473"/>
      <c r="R36" s="473"/>
      <c r="S36" s="473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</row>
    <row r="37" spans="2:30" x14ac:dyDescent="0.2">
      <c r="C37" s="1"/>
      <c r="M37" s="184"/>
      <c r="N37" s="473"/>
      <c r="O37" s="473"/>
      <c r="P37" s="473"/>
      <c r="Q37" s="473"/>
      <c r="R37" s="473"/>
      <c r="S37" s="473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</row>
    <row r="38" spans="2:30" x14ac:dyDescent="0.2">
      <c r="B38" s="215"/>
      <c r="C38" s="1"/>
      <c r="M38" s="416"/>
      <c r="N38" s="473"/>
      <c r="O38" s="473"/>
      <c r="P38" s="473"/>
      <c r="Q38" s="473"/>
      <c r="R38" s="473"/>
      <c r="S38" s="473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</row>
    <row r="39" spans="2:30" x14ac:dyDescent="0.2">
      <c r="B39" s="215"/>
      <c r="C39" s="1"/>
      <c r="M39" s="416"/>
      <c r="N39" s="473"/>
      <c r="O39" s="473"/>
      <c r="P39" s="473"/>
      <c r="Q39" s="473"/>
      <c r="R39" s="473"/>
      <c r="S39" s="473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</row>
  </sheetData>
  <mergeCells count="7">
    <mergeCell ref="AB5:AB6"/>
    <mergeCell ref="W5:W6"/>
    <mergeCell ref="X5:X6"/>
    <mergeCell ref="V5:V6"/>
    <mergeCell ref="Z5:Z6"/>
    <mergeCell ref="AA5:AA6"/>
    <mergeCell ref="Y5:Y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223312D-7A25-42FA-A693-08BC2EF1F89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  </vt:lpstr>
      <vt:lpstr>Fig 1.9</vt:lpstr>
      <vt:lpstr>Fig 1.10 </vt:lpstr>
      <vt:lpstr>AT 1.1</vt:lpstr>
      <vt:lpstr>AT 1.2</vt:lpstr>
      <vt:lpstr>AT 1.3</vt:lpstr>
      <vt:lpstr>AT 1.4</vt:lpstr>
      <vt:lpstr>AT 1.5</vt:lpstr>
      <vt:lpstr>AT 1.6 </vt:lpstr>
      <vt:lpstr>AT 1.7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Linda Bang</cp:lastModifiedBy>
  <dcterms:created xsi:type="dcterms:W3CDTF">2013-01-04T11:50:15Z</dcterms:created>
  <dcterms:modified xsi:type="dcterms:W3CDTF">2014-07-20T17:20:41Z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cd457bf0-39e4-40a5-8228-09abb5ce1002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