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26" yWindow="100" windowWidth="8830" windowHeight="7900" activeTab="0"/>
  </bookViews>
  <sheets>
    <sheet name="Financial Case" sheetId="1" r:id="rId1"/>
    <sheet name="Discount Factors" sheetId="2" r:id="rId2"/>
  </sheets>
  <definedNames/>
  <calcPr fullCalcOnLoad="1"/>
</workbook>
</file>

<file path=xl/sharedStrings.xml><?xml version="1.0" encoding="utf-8"?>
<sst xmlns="http://schemas.openxmlformats.org/spreadsheetml/2006/main" count="129" uniqueCount="53">
  <si>
    <t>Year</t>
  </si>
  <si>
    <t>2015/16</t>
  </si>
  <si>
    <t>2016/17</t>
  </si>
  <si>
    <t>2017/18</t>
  </si>
  <si>
    <t>2018/19</t>
  </si>
  <si>
    <t>2019/20</t>
  </si>
  <si>
    <t>2020/21</t>
  </si>
  <si>
    <t>2021/22</t>
  </si>
  <si>
    <t>2022/23</t>
  </si>
  <si>
    <t>2023/24</t>
  </si>
  <si>
    <t>2024/25</t>
  </si>
  <si>
    <t>Discount Rate (Per Annum):</t>
  </si>
  <si>
    <t>Discount Factor</t>
  </si>
  <si>
    <t>Insert additional rows if required</t>
  </si>
  <si>
    <t>Please insert basis of cost estimate</t>
  </si>
  <si>
    <t>For example: IT equipment</t>
  </si>
  <si>
    <t>Captial receipt flexiblity (if applicable)</t>
  </si>
  <si>
    <t>Total</t>
  </si>
  <si>
    <t>For example: staff costs</t>
  </si>
  <si>
    <t>For example: facilities costs</t>
  </si>
  <si>
    <t>TCA grant</t>
  </si>
  <si>
    <t xml:space="preserve">Basis for estimates </t>
  </si>
  <si>
    <t>Basis for estimates (why change from section 2)</t>
  </si>
  <si>
    <t>2014/15</t>
  </si>
  <si>
    <t>Estimated service costs without TCA funding (2014/15 prices)</t>
  </si>
  <si>
    <t>Estimated new service costs (2014/15 prices)</t>
  </si>
  <si>
    <t>Cost to bidding authority (if co-funding)</t>
  </si>
  <si>
    <t>Other funding (if applicable)</t>
  </si>
  <si>
    <t>STANDARD GREEN BOOK ASSUMPTION FOR USE IN FINANCIAL CASE CALCULATIONS - PLEASE DO NOT EDIT</t>
  </si>
  <si>
    <t xml:space="preserve">Discounted total bid (£)  </t>
  </si>
  <si>
    <t xml:space="preserve">Present value of bid  (£)  </t>
  </si>
  <si>
    <t>Breakdown of other funding (if applicable)</t>
  </si>
  <si>
    <t>Breakdown of TCA funding bid for</t>
  </si>
  <si>
    <t xml:space="preserve">SECTION 1. PROJECT FUNDING </t>
  </si>
  <si>
    <t>TCA scheme bid for:</t>
  </si>
  <si>
    <t>Supporting ambitious partnership plans (2015_16 B)</t>
  </si>
  <si>
    <t xml:space="preserve">Incentivising district authorities who already share a chief executive and senior management team to go further with their plans to share (2015_16 A)
</t>
  </si>
  <si>
    <t xml:space="preserve">Supporting partnership projects that can utilise funds in 2014-15 and make a return in 2014-15 (2014_15 B)
</t>
  </si>
  <si>
    <t>Bidding organisation:</t>
  </si>
  <si>
    <t>Short project title:</t>
  </si>
  <si>
    <t>&lt;Bidding organisation name&gt;</t>
  </si>
  <si>
    <t>&lt;Partner 1 name&gt;</t>
  </si>
  <si>
    <t>SECTION 4.   AUTOMATIC CALCULATIONS - PLEASE DO NOT EDIT</t>
  </si>
  <si>
    <t>SECTION 3. SERVICE SPEND WITH TCA FUNDING</t>
  </si>
  <si>
    <t xml:space="preserve">Breakdown of service costs </t>
  </si>
  <si>
    <t xml:space="preserve">Please detail </t>
  </si>
  <si>
    <t>Please detail</t>
  </si>
  <si>
    <t>Department for Communities and Local Government -  Transformation Challenge Award: Financial Case Bid Calculator</t>
  </si>
  <si>
    <t>SECTION 2.   SERVICE SPEND WITHOUT TCA FUNDING (BASELINE OR CURRENT SERVICE COSTS)</t>
  </si>
  <si>
    <t xml:space="preserve">Net annual cost saving (£)  </t>
  </si>
  <si>
    <t xml:space="preserve">Discounted net annual cost saving (£)  </t>
  </si>
  <si>
    <t xml:space="preserve">Net present value of savings (£)  </t>
  </si>
  <si>
    <t>Ratio of net savings to TCA bid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</si>
</sst>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_-&quot;£&quot;* #,##0.0_-;\-&quot;£&quot;* #,##0.0_-;_-&quot;£&quot;* &quot;-&quot;??_-;_-@_-"/>
    <numFmt numFmtId="166" formatCode="_-&quot;£&quot;* #,##0_-;\-&quot;£&quot;* #,##0_-;_-&quot;£&quot;* &quot;-&quot;??_-;_-@_-"/>
    <numFmt numFmtId="167" formatCode="_-* #,##0.0_-;\-* #,##0.0_-;_-* &quot;-&quot;??_-;_-@_-"/>
    <numFmt numFmtId="168" formatCode="_-* #,##0_-;\-* #,##0_-;_-* &quot;-&quot;??_-;_-@_-"/>
    <numFmt numFmtId="169" formatCode="_-[$£-809]* #,##0.00_-;\-[$£-809]* #,##0.00_-;_-[$£-809]* &quot;-&quot;??_-;_-@_-"/>
    <numFmt numFmtId="170" formatCode="_-[$£-809]* #,##0.0_-;\-[$£-809]* #,##0.0_-;_-[$£-809]* &quot;-&quot;??_-;_-@_-"/>
    <numFmt numFmtId="171" formatCode="_-[$£-809]* #,##0_-;\-[$£-809]* #,##0_-;_-[$£-809]* &quot;-&quot;??_-;_-@_-"/>
    <numFmt numFmtId="172" formatCode="0.00000000"/>
    <numFmt numFmtId="173" formatCode="0.0000000"/>
    <numFmt numFmtId="174" formatCode="0.000000"/>
    <numFmt numFmtId="175" formatCode="0.00000"/>
    <numFmt numFmtId="176" formatCode="0.0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i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color indexed="9"/>
      <name val="Calibri"/>
      <family val="2"/>
    </font>
    <font>
      <i/>
      <sz val="11"/>
      <name val="Calibri"/>
      <family val="2"/>
    </font>
    <font>
      <b/>
      <i/>
      <sz val="11"/>
      <color indexed="8"/>
      <name val="Calibri"/>
      <family val="2"/>
    </font>
    <font>
      <sz val="12"/>
      <color indexed="9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b/>
      <sz val="12"/>
      <color theme="0"/>
      <name val="Calibri"/>
      <family val="2"/>
    </font>
    <font>
      <b/>
      <i/>
      <sz val="11"/>
      <color theme="1"/>
      <name val="Calibri"/>
      <family val="2"/>
    </font>
    <font>
      <sz val="12"/>
      <color theme="0"/>
      <name val="Calibri"/>
      <family val="2"/>
    </font>
    <font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/>
    </xf>
    <xf numFmtId="10" fontId="2" fillId="0" borderId="0" xfId="0" applyNumberFormat="1" applyFont="1" applyAlignment="1">
      <alignment/>
    </xf>
    <xf numFmtId="164" fontId="0" fillId="0" borderId="10" xfId="0" applyNumberFormat="1" applyBorder="1" applyAlignment="1">
      <alignment/>
    </xf>
    <xf numFmtId="0" fontId="0" fillId="0" borderId="0" xfId="0" applyAlignment="1">
      <alignment horizontal="right" vertical="top"/>
    </xf>
    <xf numFmtId="0" fontId="0" fillId="33" borderId="10" xfId="0" applyFill="1" applyBorder="1" applyAlignment="1">
      <alignment/>
    </xf>
    <xf numFmtId="0" fontId="2" fillId="0" borderId="10" xfId="0" applyFont="1" applyBorder="1" applyAlignment="1">
      <alignment horizontal="center" vertical="top"/>
    </xf>
    <xf numFmtId="0" fontId="2" fillId="33" borderId="10" xfId="0" applyFont="1" applyFill="1" applyBorder="1" applyAlignment="1">
      <alignment/>
    </xf>
    <xf numFmtId="0" fontId="2" fillId="0" borderId="0" xfId="0" applyFont="1" applyBorder="1" applyAlignment="1">
      <alignment horizontal="right" vertical="center"/>
    </xf>
    <xf numFmtId="0" fontId="0" fillId="0" borderId="0" xfId="0" applyFill="1" applyBorder="1" applyAlignment="1">
      <alignment/>
    </xf>
    <xf numFmtId="0" fontId="0" fillId="0" borderId="10" xfId="0" applyBorder="1" applyAlignment="1">
      <alignment horizontal="right" vertical="center"/>
    </xf>
    <xf numFmtId="44" fontId="0" fillId="0" borderId="0" xfId="0" applyNumberFormat="1" applyBorder="1" applyAlignment="1" applyProtection="1">
      <alignment/>
      <protection locked="0"/>
    </xf>
    <xf numFmtId="0" fontId="0" fillId="34" borderId="10" xfId="0" applyFill="1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43" fillId="0" borderId="0" xfId="0" applyFont="1" applyFill="1" applyBorder="1" applyAlignment="1">
      <alignment/>
    </xf>
    <xf numFmtId="0" fontId="2" fillId="0" borderId="0" xfId="0" applyFont="1" applyFill="1" applyAlignment="1">
      <alignment horizontal="left" vertical="center"/>
    </xf>
    <xf numFmtId="0" fontId="0" fillId="0" borderId="0" xfId="0" applyFont="1" applyFill="1" applyAlignment="1">
      <alignment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right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12" xfId="0" applyFont="1" applyFill="1" applyBorder="1" applyAlignment="1">
      <alignment/>
    </xf>
    <xf numFmtId="0" fontId="1" fillId="0" borderId="13" xfId="0" applyFont="1" applyBorder="1" applyAlignment="1">
      <alignment horizontal="left" vertical="center"/>
    </xf>
    <xf numFmtId="0" fontId="0" fillId="35" borderId="10" xfId="0" applyFill="1" applyBorder="1" applyAlignment="1">
      <alignment horizontal="right"/>
    </xf>
    <xf numFmtId="0" fontId="4" fillId="7" borderId="0" xfId="0" applyFont="1" applyFill="1" applyAlignment="1" applyProtection="1">
      <alignment/>
      <protection locked="0"/>
    </xf>
    <xf numFmtId="0" fontId="45" fillId="7" borderId="0" xfId="0" applyFont="1" applyFill="1" applyBorder="1" applyAlignment="1">
      <alignment/>
    </xf>
    <xf numFmtId="0" fontId="45" fillId="7" borderId="0" xfId="0" applyFont="1" applyFill="1" applyBorder="1" applyAlignment="1">
      <alignment horizontal="left"/>
    </xf>
    <xf numFmtId="0" fontId="2" fillId="0" borderId="13" xfId="0" applyFont="1" applyBorder="1" applyAlignment="1">
      <alignment horizontal="right" vertical="center"/>
    </xf>
    <xf numFmtId="0" fontId="44" fillId="0" borderId="0" xfId="0" applyFont="1" applyAlignment="1">
      <alignment/>
    </xf>
    <xf numFmtId="0" fontId="2" fillId="0" borderId="14" xfId="0" applyFont="1" applyFill="1" applyBorder="1" applyAlignment="1">
      <alignment horizontal="center" vertical="top"/>
    </xf>
    <xf numFmtId="0" fontId="0" fillId="0" borderId="10" xfId="0" applyFill="1" applyBorder="1" applyAlignment="1">
      <alignment/>
    </xf>
    <xf numFmtId="0" fontId="32" fillId="34" borderId="0" xfId="0" applyFont="1" applyFill="1" applyAlignment="1">
      <alignment/>
    </xf>
    <xf numFmtId="0" fontId="32" fillId="34" borderId="0" xfId="0" applyFont="1" applyFill="1" applyAlignment="1">
      <alignment horizontal="left" vertical="center"/>
    </xf>
    <xf numFmtId="0" fontId="32" fillId="34" borderId="0" xfId="0" applyFont="1" applyFill="1" applyAlignment="1">
      <alignment vertical="center"/>
    </xf>
    <xf numFmtId="0" fontId="5" fillId="0" borderId="0" xfId="0" applyFont="1" applyAlignment="1">
      <alignment/>
    </xf>
    <xf numFmtId="0" fontId="0" fillId="7" borderId="15" xfId="0" applyFill="1" applyBorder="1" applyAlignment="1" applyProtection="1">
      <alignment/>
      <protection locked="0"/>
    </xf>
    <xf numFmtId="0" fontId="46" fillId="34" borderId="16" xfId="0" applyFont="1" applyFill="1" applyBorder="1" applyAlignment="1">
      <alignment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>
      <alignment horizontal="right"/>
    </xf>
    <xf numFmtId="0" fontId="7" fillId="0" borderId="0" xfId="0" applyFont="1" applyBorder="1" applyAlignment="1">
      <alignment vertical="center"/>
    </xf>
    <xf numFmtId="0" fontId="25" fillId="7" borderId="17" xfId="0" applyFont="1" applyFill="1" applyBorder="1" applyAlignment="1">
      <alignment/>
    </xf>
    <xf numFmtId="0" fontId="0" fillId="34" borderId="0" xfId="0" applyFill="1" applyAlignment="1">
      <alignment/>
    </xf>
    <xf numFmtId="0" fontId="32" fillId="34" borderId="0" xfId="0" applyFont="1" applyFill="1" applyAlignment="1">
      <alignment/>
    </xf>
    <xf numFmtId="0" fontId="43" fillId="0" borderId="0" xfId="0" applyFont="1" applyFill="1" applyAlignment="1">
      <alignment/>
    </xf>
    <xf numFmtId="0" fontId="8" fillId="0" borderId="10" xfId="0" applyFont="1" applyFill="1" applyBorder="1" applyAlignment="1">
      <alignment horizontal="right" vertical="top"/>
    </xf>
    <xf numFmtId="0" fontId="2" fillId="0" borderId="10" xfId="0" applyFont="1" applyBorder="1" applyAlignment="1">
      <alignment horizontal="right" vertical="top"/>
    </xf>
    <xf numFmtId="0" fontId="0" fillId="0" borderId="18" xfId="0" applyBorder="1" applyAlignment="1">
      <alignment horizontal="right" vertical="top"/>
    </xf>
    <xf numFmtId="0" fontId="47" fillId="7" borderId="0" xfId="0" applyFont="1" applyFill="1" applyAlignment="1">
      <alignment/>
    </xf>
    <xf numFmtId="0" fontId="4" fillId="0" borderId="0" xfId="0" applyFont="1" applyFill="1" applyAlignment="1" applyProtection="1">
      <alignment/>
      <protection locked="0"/>
    </xf>
    <xf numFmtId="0" fontId="45" fillId="0" borderId="0" xfId="0" applyFont="1" applyFill="1" applyBorder="1" applyAlignment="1">
      <alignment horizontal="left"/>
    </xf>
    <xf numFmtId="0" fontId="46" fillId="34" borderId="0" xfId="0" applyFont="1" applyFill="1" applyBorder="1" applyAlignment="1">
      <alignment/>
    </xf>
    <xf numFmtId="44" fontId="3" fillId="0" borderId="0" xfId="0" applyNumberFormat="1" applyFont="1" applyAlignment="1">
      <alignment/>
    </xf>
    <xf numFmtId="44" fontId="48" fillId="0" borderId="0" xfId="0" applyNumberFormat="1" applyFont="1" applyAlignment="1">
      <alignment/>
    </xf>
    <xf numFmtId="0" fontId="2" fillId="0" borderId="10" xfId="0" applyFont="1" applyFill="1" applyBorder="1" applyAlignment="1">
      <alignment horizontal="right" vertical="top"/>
    </xf>
    <xf numFmtId="166" fontId="0" fillId="7" borderId="10" xfId="0" applyNumberFormat="1" applyFill="1" applyBorder="1" applyAlignment="1" applyProtection="1">
      <alignment/>
      <protection/>
    </xf>
    <xf numFmtId="166" fontId="0" fillId="34" borderId="10" xfId="0" applyNumberFormat="1" applyFill="1" applyBorder="1" applyAlignment="1" applyProtection="1">
      <alignment/>
      <protection/>
    </xf>
    <xf numFmtId="166" fontId="0" fillId="0" borderId="10" xfId="0" applyNumberFormat="1" applyBorder="1" applyAlignment="1" applyProtection="1">
      <alignment/>
      <protection/>
    </xf>
    <xf numFmtId="166" fontId="0" fillId="0" borderId="0" xfId="0" applyNumberFormat="1" applyBorder="1" applyAlignment="1" applyProtection="1">
      <alignment/>
      <protection/>
    </xf>
    <xf numFmtId="166" fontId="44" fillId="7" borderId="10" xfId="0" applyNumberFormat="1" applyFont="1" applyFill="1" applyBorder="1" applyAlignment="1" applyProtection="1">
      <alignment/>
      <protection locked="0"/>
    </xf>
    <xf numFmtId="166" fontId="0" fillId="0" borderId="0" xfId="0" applyNumberFormat="1" applyAlignment="1">
      <alignment/>
    </xf>
    <xf numFmtId="166" fontId="32" fillId="34" borderId="0" xfId="0" applyNumberFormat="1" applyFont="1" applyFill="1" applyAlignment="1">
      <alignment vertical="center"/>
    </xf>
    <xf numFmtId="166" fontId="2" fillId="0" borderId="19" xfId="0" applyNumberFormat="1" applyFont="1" applyBorder="1" applyAlignment="1">
      <alignment vertical="center"/>
    </xf>
    <xf numFmtId="166" fontId="2" fillId="0" borderId="19" xfId="0" applyNumberFormat="1" applyFont="1" applyBorder="1" applyAlignment="1">
      <alignment vertical="center"/>
    </xf>
    <xf numFmtId="166" fontId="2" fillId="0" borderId="10" xfId="0" applyNumberFormat="1" applyFont="1" applyBorder="1" applyAlignment="1">
      <alignment horizontal="center" vertical="top"/>
    </xf>
    <xf numFmtId="166" fontId="2" fillId="0" borderId="10" xfId="0" applyNumberFormat="1" applyFont="1" applyBorder="1" applyAlignment="1">
      <alignment horizontal="center" vertical="top"/>
    </xf>
    <xf numFmtId="166" fontId="0" fillId="7" borderId="10" xfId="0" applyNumberFormat="1" applyFill="1" applyBorder="1" applyAlignment="1" applyProtection="1">
      <alignment/>
      <protection locked="0"/>
    </xf>
    <xf numFmtId="166" fontId="0" fillId="0" borderId="0" xfId="0" applyNumberFormat="1" applyFill="1" applyBorder="1" applyAlignment="1" applyProtection="1">
      <alignment/>
      <protection locked="0"/>
    </xf>
    <xf numFmtId="166" fontId="0" fillId="0" borderId="10" xfId="0" applyNumberFormat="1" applyBorder="1" applyAlignment="1">
      <alignment/>
    </xf>
    <xf numFmtId="166" fontId="32" fillId="34" borderId="0" xfId="0" applyNumberFormat="1" applyFont="1" applyFill="1" applyAlignment="1">
      <alignment horizontal="left" vertical="center"/>
    </xf>
    <xf numFmtId="171" fontId="0" fillId="0" borderId="10" xfId="0" applyNumberFormat="1" applyFill="1" applyBorder="1" applyAlignment="1">
      <alignment/>
    </xf>
    <xf numFmtId="171" fontId="0" fillId="33" borderId="10" xfId="0" applyNumberFormat="1" applyFill="1" applyBorder="1" applyAlignment="1">
      <alignment/>
    </xf>
    <xf numFmtId="171" fontId="0" fillId="0" borderId="0" xfId="0" applyNumberFormat="1" applyAlignment="1">
      <alignment/>
    </xf>
    <xf numFmtId="171" fontId="0" fillId="0" borderId="10" xfId="0" applyNumberFormat="1" applyBorder="1" applyAlignment="1">
      <alignment/>
    </xf>
    <xf numFmtId="166" fontId="0" fillId="0" borderId="10" xfId="44" applyNumberFormat="1" applyFont="1" applyBorder="1" applyAlignment="1">
      <alignment/>
    </xf>
    <xf numFmtId="166" fontId="0" fillId="0" borderId="0" xfId="44" applyNumberFormat="1" applyFont="1" applyAlignment="1">
      <alignment/>
    </xf>
    <xf numFmtId="166" fontId="0" fillId="33" borderId="10" xfId="44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166" fontId="0" fillId="36" borderId="10" xfId="44" applyNumberFormat="1" applyFont="1" applyFill="1" applyBorder="1" applyAlignment="1">
      <alignment/>
    </xf>
    <xf numFmtId="0" fontId="49" fillId="7" borderId="15" xfId="0" applyFont="1" applyFill="1" applyBorder="1" applyAlignment="1" applyProtection="1">
      <alignment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ill>
        <patternFill>
          <bgColor theme="5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857250</xdr:colOff>
      <xdr:row>1</xdr:row>
      <xdr:rowOff>9525</xdr:rowOff>
    </xdr:from>
    <xdr:to>
      <xdr:col>7</xdr:col>
      <xdr:colOff>885825</xdr:colOff>
      <xdr:row>5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877175" y="238125"/>
          <a:ext cx="4505325" cy="971550"/>
        </a:xfrm>
        <a:prstGeom prst="rect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PLEASE NOTE: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Section F of 2014/15 B and 2015/16  A and B application forms asks for 'Net present value  of new arrangements'. Please input the figure calculated in cell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B56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'Net present value of cost savings' to complete this section of the application form.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1"/>
  <sheetViews>
    <sheetView tabSelected="1" zoomScale="55" zoomScaleNormal="55" zoomScalePageLayoutView="0" workbookViewId="0" topLeftCell="A1">
      <selection activeCell="B57" sqref="B57"/>
    </sheetView>
  </sheetViews>
  <sheetFormatPr defaultColWidth="9.140625" defaultRowHeight="15"/>
  <cols>
    <col min="1" max="1" width="50.140625" style="0" customWidth="1"/>
    <col min="2" max="2" width="55.140625" style="0" customWidth="1"/>
    <col min="3" max="13" width="13.421875" style="0" customWidth="1"/>
  </cols>
  <sheetData>
    <row r="1" spans="1:14" s="3" customFormat="1" ht="18">
      <c r="A1" s="41" t="s">
        <v>47</v>
      </c>
      <c r="B1" s="41"/>
      <c r="C1" s="41"/>
      <c r="N1" s="60"/>
    </row>
    <row r="2" s="3" customFormat="1" ht="15.75" thickBot="1">
      <c r="N2" s="61" t="s">
        <v>37</v>
      </c>
    </row>
    <row r="3" spans="1:14" s="3" customFormat="1" ht="15.75" thickBot="1">
      <c r="A3" s="43" t="s">
        <v>38</v>
      </c>
      <c r="B3" s="42"/>
      <c r="C3" s="46"/>
      <c r="N3" s="61" t="s">
        <v>36</v>
      </c>
    </row>
    <row r="4" spans="1:14" s="3" customFormat="1" ht="15.75" thickBot="1">
      <c r="A4" s="59" t="s">
        <v>39</v>
      </c>
      <c r="B4" s="42"/>
      <c r="C4" s="46"/>
      <c r="N4" s="61" t="s">
        <v>35</v>
      </c>
    </row>
    <row r="5" spans="1:2" s="3" customFormat="1" ht="21" thickBot="1">
      <c r="A5" s="59" t="s">
        <v>34</v>
      </c>
      <c r="B5" s="87"/>
    </row>
    <row r="6" s="2" customFormat="1" ht="14.25"/>
    <row r="7" spans="1:13" s="2" customFormat="1" ht="14.25">
      <c r="A7" s="40" t="s">
        <v>33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</row>
    <row r="8" spans="1:3" s="2" customFormat="1" ht="14.25">
      <c r="A8" s="26" t="s">
        <v>32</v>
      </c>
      <c r="B8" s="22"/>
      <c r="C8" s="22"/>
    </row>
    <row r="9" spans="1:13" s="1" customFormat="1" ht="14.25">
      <c r="A9" s="25"/>
      <c r="B9" s="28"/>
      <c r="C9" s="44" t="s">
        <v>23</v>
      </c>
      <c r="D9" s="12" t="s">
        <v>1</v>
      </c>
      <c r="E9" s="12" t="s">
        <v>2</v>
      </c>
      <c r="F9" s="12" t="s">
        <v>3</v>
      </c>
      <c r="G9" s="12" t="s">
        <v>4</v>
      </c>
      <c r="H9" s="12" t="s">
        <v>5</v>
      </c>
      <c r="I9" s="12" t="s">
        <v>6</v>
      </c>
      <c r="J9" s="12" t="s">
        <v>7</v>
      </c>
      <c r="K9" s="12" t="s">
        <v>8</v>
      </c>
      <c r="L9" s="12" t="s">
        <v>9</v>
      </c>
      <c r="M9" s="12" t="s">
        <v>10</v>
      </c>
    </row>
    <row r="10" spans="1:13" s="1" customFormat="1" ht="14.25">
      <c r="A10" s="29" t="s">
        <v>20</v>
      </c>
      <c r="B10" s="13"/>
      <c r="C10" s="63"/>
      <c r="D10" s="63"/>
      <c r="E10" s="64"/>
      <c r="F10" s="64"/>
      <c r="G10" s="64"/>
      <c r="H10" s="64"/>
      <c r="I10" s="64"/>
      <c r="J10" s="64"/>
      <c r="K10" s="64"/>
      <c r="L10" s="64"/>
      <c r="M10" s="64"/>
    </row>
    <row r="11" spans="1:13" s="1" customFormat="1" ht="14.25">
      <c r="A11" s="29" t="s">
        <v>16</v>
      </c>
      <c r="B11" s="1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</row>
    <row r="12" spans="1:13" ht="14.25">
      <c r="A12" s="34"/>
      <c r="B12" s="30" t="s">
        <v>17</v>
      </c>
      <c r="C12" s="65">
        <f>SUM(C10:C11)</f>
        <v>0</v>
      </c>
      <c r="D12" s="65">
        <f>SUM(D10:D11)</f>
        <v>0</v>
      </c>
      <c r="E12" s="65">
        <f>SUM(E10:E11)</f>
        <v>0</v>
      </c>
      <c r="F12" s="65">
        <f aca="true" t="shared" si="0" ref="F12:M12">SUM(F10:F11)</f>
        <v>0</v>
      </c>
      <c r="G12" s="65">
        <f t="shared" si="0"/>
        <v>0</v>
      </c>
      <c r="H12" s="65">
        <f t="shared" si="0"/>
        <v>0</v>
      </c>
      <c r="I12" s="65">
        <f t="shared" si="0"/>
        <v>0</v>
      </c>
      <c r="J12" s="65">
        <f t="shared" si="0"/>
        <v>0</v>
      </c>
      <c r="K12" s="65">
        <f t="shared" si="0"/>
        <v>0</v>
      </c>
      <c r="L12" s="65">
        <f t="shared" si="0"/>
        <v>0</v>
      </c>
      <c r="M12" s="65">
        <f t="shared" si="0"/>
        <v>0</v>
      </c>
    </row>
    <row r="13" spans="1:13" ht="14.25">
      <c r="A13" s="23"/>
      <c r="B13" s="47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</row>
    <row r="14" spans="1:13" ht="14.25">
      <c r="A14" s="24" t="s">
        <v>31</v>
      </c>
      <c r="B14" s="47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</row>
    <row r="15" spans="1:14" ht="14.25">
      <c r="A15" s="48" t="s">
        <v>26</v>
      </c>
      <c r="B15" s="49" t="s">
        <v>46</v>
      </c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35"/>
    </row>
    <row r="16" spans="1:14" ht="14.25">
      <c r="A16" s="48" t="s">
        <v>27</v>
      </c>
      <c r="B16" s="49" t="s">
        <v>45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35"/>
    </row>
    <row r="17" spans="2:13" ht="14.25">
      <c r="B17" s="15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</row>
    <row r="18" spans="2:13" ht="14.25">
      <c r="B18" s="7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</row>
    <row r="19" spans="1:13" ht="14.25">
      <c r="A19" s="39" t="s">
        <v>48</v>
      </c>
      <c r="B19" s="38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</row>
    <row r="20" spans="1:13" ht="14.25">
      <c r="A20" s="19" t="s">
        <v>44</v>
      </c>
      <c r="B20" s="20" t="s">
        <v>21</v>
      </c>
      <c r="C20" s="70" t="s">
        <v>24</v>
      </c>
      <c r="D20" s="70"/>
      <c r="E20" s="71"/>
      <c r="F20" s="71"/>
      <c r="G20" s="71"/>
      <c r="H20" s="71"/>
      <c r="I20" s="71"/>
      <c r="J20" s="71"/>
      <c r="K20" s="71"/>
      <c r="L20" s="71"/>
      <c r="M20" s="71"/>
    </row>
    <row r="21" spans="1:13" ht="14.25">
      <c r="A21" s="56" t="s">
        <v>40</v>
      </c>
      <c r="B21" s="50"/>
      <c r="C21" s="72" t="s">
        <v>23</v>
      </c>
      <c r="D21" s="73" t="s">
        <v>1</v>
      </c>
      <c r="E21" s="73" t="s">
        <v>2</v>
      </c>
      <c r="F21" s="73" t="s">
        <v>3</v>
      </c>
      <c r="G21" s="73" t="s">
        <v>4</v>
      </c>
      <c r="H21" s="73" t="s">
        <v>5</v>
      </c>
      <c r="I21" s="73" t="s">
        <v>6</v>
      </c>
      <c r="J21" s="73" t="s">
        <v>7</v>
      </c>
      <c r="K21" s="73" t="s">
        <v>8</v>
      </c>
      <c r="L21" s="73" t="s">
        <v>9</v>
      </c>
      <c r="M21" s="73" t="s">
        <v>10</v>
      </c>
    </row>
    <row r="22" spans="1:13" ht="14.25">
      <c r="A22" s="31" t="s">
        <v>18</v>
      </c>
      <c r="B22" s="32" t="s">
        <v>14</v>
      </c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</row>
    <row r="23" spans="1:13" ht="14.25">
      <c r="A23" s="31" t="s">
        <v>15</v>
      </c>
      <c r="B23" s="32" t="s">
        <v>14</v>
      </c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</row>
    <row r="24" spans="1:13" ht="14.25">
      <c r="A24" s="31" t="s">
        <v>19</v>
      </c>
      <c r="B24" s="32" t="s">
        <v>14</v>
      </c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</row>
    <row r="25" spans="1:13" ht="14.25">
      <c r="A25" s="31" t="s">
        <v>13</v>
      </c>
      <c r="B25" s="33" t="s">
        <v>13</v>
      </c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</row>
    <row r="26" spans="1:13" ht="14.25">
      <c r="A26" s="57"/>
      <c r="B26" s="58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</row>
    <row r="27" spans="1:13" ht="14.25">
      <c r="A27" s="56" t="s">
        <v>41</v>
      </c>
      <c r="B27" s="50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</row>
    <row r="28" spans="1:13" ht="14.25">
      <c r="A28" s="31" t="s">
        <v>18</v>
      </c>
      <c r="B28" s="32" t="s">
        <v>14</v>
      </c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</row>
    <row r="29" spans="1:13" ht="14.25">
      <c r="A29" s="31" t="s">
        <v>15</v>
      </c>
      <c r="B29" s="32" t="s">
        <v>14</v>
      </c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</row>
    <row r="30" spans="1:13" ht="14.25">
      <c r="A30" s="31" t="s">
        <v>19</v>
      </c>
      <c r="B30" s="32" t="s">
        <v>14</v>
      </c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</row>
    <row r="31" spans="1:13" ht="14.25">
      <c r="A31" s="31" t="s">
        <v>13</v>
      </c>
      <c r="B31" s="33" t="s">
        <v>13</v>
      </c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</row>
    <row r="32" spans="1:13" ht="14.25">
      <c r="A32" s="14"/>
      <c r="B32" s="16" t="s">
        <v>17</v>
      </c>
      <c r="C32" s="76">
        <f>SUM(C22:C31)</f>
        <v>0</v>
      </c>
      <c r="D32" s="76">
        <f aca="true" t="shared" si="1" ref="D32:M32">SUM(D22:D31)</f>
        <v>0</v>
      </c>
      <c r="E32" s="76">
        <f t="shared" si="1"/>
        <v>0</v>
      </c>
      <c r="F32" s="76">
        <f t="shared" si="1"/>
        <v>0</v>
      </c>
      <c r="G32" s="76">
        <f t="shared" si="1"/>
        <v>0</v>
      </c>
      <c r="H32" s="76">
        <f t="shared" si="1"/>
        <v>0</v>
      </c>
      <c r="I32" s="76">
        <f t="shared" si="1"/>
        <v>0</v>
      </c>
      <c r="J32" s="76">
        <f t="shared" si="1"/>
        <v>0</v>
      </c>
      <c r="K32" s="76">
        <f t="shared" si="1"/>
        <v>0</v>
      </c>
      <c r="L32" s="76">
        <f t="shared" si="1"/>
        <v>0</v>
      </c>
      <c r="M32" s="76">
        <f t="shared" si="1"/>
        <v>0</v>
      </c>
    </row>
    <row r="33" spans="1:13" ht="14.25">
      <c r="A33" s="14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</row>
    <row r="34" spans="1:13" ht="14.25">
      <c r="A34" s="14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</row>
    <row r="35" spans="1:13" ht="14.25">
      <c r="A35" s="38" t="s">
        <v>43</v>
      </c>
      <c r="B35" s="38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</row>
    <row r="36" spans="1:13" ht="14.25">
      <c r="A36" s="19" t="s">
        <v>44</v>
      </c>
      <c r="B36" s="26" t="s">
        <v>22</v>
      </c>
      <c r="C36" s="70" t="s">
        <v>25</v>
      </c>
      <c r="D36" s="70"/>
      <c r="E36" s="71"/>
      <c r="F36" s="71"/>
      <c r="G36" s="71"/>
      <c r="H36" s="71"/>
      <c r="I36" s="71"/>
      <c r="J36" s="71"/>
      <c r="K36" s="71"/>
      <c r="L36" s="71"/>
      <c r="M36" s="71"/>
    </row>
    <row r="37" spans="1:13" ht="14.25">
      <c r="A37" s="56" t="s">
        <v>40</v>
      </c>
      <c r="B37" s="50"/>
      <c r="C37" s="72" t="s">
        <v>23</v>
      </c>
      <c r="D37" s="73" t="s">
        <v>1</v>
      </c>
      <c r="E37" s="73" t="s">
        <v>2</v>
      </c>
      <c r="F37" s="73" t="s">
        <v>3</v>
      </c>
      <c r="G37" s="73" t="s">
        <v>4</v>
      </c>
      <c r="H37" s="73" t="s">
        <v>5</v>
      </c>
      <c r="I37" s="73" t="s">
        <v>6</v>
      </c>
      <c r="J37" s="73" t="s">
        <v>7</v>
      </c>
      <c r="K37" s="73" t="s">
        <v>8</v>
      </c>
      <c r="L37" s="73" t="s">
        <v>9</v>
      </c>
      <c r="M37" s="73" t="s">
        <v>10</v>
      </c>
    </row>
    <row r="38" spans="1:13" ht="14.25">
      <c r="A38" s="31" t="s">
        <v>18</v>
      </c>
      <c r="B38" s="32" t="s">
        <v>14</v>
      </c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</row>
    <row r="39" spans="1:13" ht="14.25">
      <c r="A39" s="31" t="s">
        <v>15</v>
      </c>
      <c r="B39" s="32" t="s">
        <v>14</v>
      </c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</row>
    <row r="40" spans="1:13" ht="14.25">
      <c r="A40" s="31" t="s">
        <v>19</v>
      </c>
      <c r="B40" s="32" t="s">
        <v>14</v>
      </c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</row>
    <row r="41" spans="1:13" ht="14.25">
      <c r="A41" s="31" t="s">
        <v>13</v>
      </c>
      <c r="B41" s="33" t="s">
        <v>13</v>
      </c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</row>
    <row r="42" spans="1:13" ht="14.25">
      <c r="A42" s="57"/>
      <c r="B42" s="58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</row>
    <row r="43" spans="1:13" ht="14.25">
      <c r="A43" s="56" t="s">
        <v>41</v>
      </c>
      <c r="B43" s="50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</row>
    <row r="44" spans="1:13" ht="14.25">
      <c r="A44" s="31" t="s">
        <v>18</v>
      </c>
      <c r="B44" s="32" t="s">
        <v>14</v>
      </c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</row>
    <row r="45" spans="1:13" ht="14.25">
      <c r="A45" s="31" t="s">
        <v>15</v>
      </c>
      <c r="B45" s="32" t="s">
        <v>14</v>
      </c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</row>
    <row r="46" spans="1:13" ht="14.25">
      <c r="A46" s="31" t="s">
        <v>19</v>
      </c>
      <c r="B46" s="32" t="s">
        <v>14</v>
      </c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</row>
    <row r="47" spans="1:13" ht="14.25">
      <c r="A47" s="31" t="s">
        <v>13</v>
      </c>
      <c r="B47" s="33" t="s">
        <v>13</v>
      </c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</row>
    <row r="48" spans="1:13" ht="14.25">
      <c r="A48" s="14"/>
      <c r="B48" s="16" t="s">
        <v>17</v>
      </c>
      <c r="C48" s="76">
        <f aca="true" t="shared" si="2" ref="C48:M48">SUM(C38:C47)</f>
        <v>0</v>
      </c>
      <c r="D48" s="76">
        <f t="shared" si="2"/>
        <v>0</v>
      </c>
      <c r="E48" s="76">
        <f t="shared" si="2"/>
        <v>0</v>
      </c>
      <c r="F48" s="76">
        <f t="shared" si="2"/>
        <v>0</v>
      </c>
      <c r="G48" s="76">
        <f t="shared" si="2"/>
        <v>0</v>
      </c>
      <c r="H48" s="76">
        <f t="shared" si="2"/>
        <v>0</v>
      </c>
      <c r="I48" s="76">
        <f t="shared" si="2"/>
        <v>0</v>
      </c>
      <c r="J48" s="76">
        <f t="shared" si="2"/>
        <v>0</v>
      </c>
      <c r="K48" s="76">
        <f t="shared" si="2"/>
        <v>0</v>
      </c>
      <c r="L48" s="76">
        <f t="shared" si="2"/>
        <v>0</v>
      </c>
      <c r="M48" s="76">
        <f t="shared" si="2"/>
        <v>0</v>
      </c>
    </row>
    <row r="49" spans="1:13" ht="14.25">
      <c r="A49" s="14"/>
      <c r="B49" s="15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</row>
    <row r="51" spans="1:14" ht="14.25">
      <c r="A51" s="38" t="s">
        <v>42</v>
      </c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7"/>
    </row>
    <row r="52" spans="1:14" ht="14.25">
      <c r="A52" s="26"/>
      <c r="B52" s="27"/>
      <c r="C52" s="21"/>
      <c r="D52" s="21"/>
      <c r="E52" s="6"/>
      <c r="F52" s="6"/>
      <c r="G52" s="6"/>
      <c r="H52" s="6"/>
      <c r="I52" s="6"/>
      <c r="J52" s="6"/>
      <c r="K52" s="6"/>
      <c r="L52" s="6"/>
      <c r="M52" s="6"/>
      <c r="N52" s="7"/>
    </row>
    <row r="53" spans="1:14" ht="14.25">
      <c r="A53" s="7"/>
      <c r="B53" s="52"/>
      <c r="C53" s="44" t="s">
        <v>23</v>
      </c>
      <c r="D53" s="36" t="s">
        <v>1</v>
      </c>
      <c r="E53" s="36" t="s">
        <v>2</v>
      </c>
      <c r="F53" s="36" t="s">
        <v>3</v>
      </c>
      <c r="G53" s="36" t="s">
        <v>4</v>
      </c>
      <c r="H53" s="36" t="s">
        <v>5</v>
      </c>
      <c r="I53" s="36" t="s">
        <v>6</v>
      </c>
      <c r="J53" s="36" t="s">
        <v>7</v>
      </c>
      <c r="K53" s="36" t="s">
        <v>8</v>
      </c>
      <c r="L53" s="36" t="s">
        <v>9</v>
      </c>
      <c r="M53" s="36" t="s">
        <v>10</v>
      </c>
      <c r="N53" s="7"/>
    </row>
    <row r="54" spans="1:14" ht="14.25">
      <c r="A54" s="62" t="s">
        <v>49</v>
      </c>
      <c r="B54" s="37"/>
      <c r="C54" s="78">
        <f aca="true" t="shared" si="3" ref="C54:M54">C32-C48</f>
        <v>0</v>
      </c>
      <c r="D54" s="78">
        <f t="shared" si="3"/>
        <v>0</v>
      </c>
      <c r="E54" s="78">
        <f t="shared" si="3"/>
        <v>0</v>
      </c>
      <c r="F54" s="78">
        <f t="shared" si="3"/>
        <v>0</v>
      </c>
      <c r="G54" s="78">
        <f t="shared" si="3"/>
        <v>0</v>
      </c>
      <c r="H54" s="78">
        <f t="shared" si="3"/>
        <v>0</v>
      </c>
      <c r="I54" s="78">
        <f t="shared" si="3"/>
        <v>0</v>
      </c>
      <c r="J54" s="78">
        <f t="shared" si="3"/>
        <v>0</v>
      </c>
      <c r="K54" s="78">
        <f t="shared" si="3"/>
        <v>0</v>
      </c>
      <c r="L54" s="78">
        <f t="shared" si="3"/>
        <v>0</v>
      </c>
      <c r="M54" s="78">
        <f t="shared" si="3"/>
        <v>0</v>
      </c>
      <c r="N54" s="7"/>
    </row>
    <row r="55" spans="1:14" ht="14.25">
      <c r="A55" s="62" t="s">
        <v>50</v>
      </c>
      <c r="B55" s="37"/>
      <c r="C55" s="78">
        <f>C54*'Discount Factors'!B7</f>
        <v>0</v>
      </c>
      <c r="D55" s="78">
        <f>D54*'Discount Factors'!C7</f>
        <v>0</v>
      </c>
      <c r="E55" s="78">
        <f>E54*'Discount Factors'!D7</f>
        <v>0</v>
      </c>
      <c r="F55" s="78">
        <f>F54*'Discount Factors'!E7</f>
        <v>0</v>
      </c>
      <c r="G55" s="78">
        <f>G54*'Discount Factors'!F7</f>
        <v>0</v>
      </c>
      <c r="H55" s="78">
        <f>H54*'Discount Factors'!G7</f>
        <v>0</v>
      </c>
      <c r="I55" s="78">
        <f>I54*'Discount Factors'!H7</f>
        <v>0</v>
      </c>
      <c r="J55" s="78">
        <f>J54*'Discount Factors'!I7</f>
        <v>0</v>
      </c>
      <c r="K55" s="78">
        <f>K54*'Discount Factors'!J7</f>
        <v>0</v>
      </c>
      <c r="L55" s="78">
        <f>L54*'Discount Factors'!K7</f>
        <v>0</v>
      </c>
      <c r="M55" s="78">
        <f>M54*'Discount Factors'!L7</f>
        <v>0</v>
      </c>
      <c r="N55" s="7"/>
    </row>
    <row r="56" spans="1:13" ht="14.25">
      <c r="A56" s="54" t="s">
        <v>51</v>
      </c>
      <c r="B56" s="86">
        <f>SUM(C55:M55)</f>
        <v>0</v>
      </c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</row>
    <row r="57" spans="1:13" ht="14.25">
      <c r="A57" s="10"/>
      <c r="B57" s="83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</row>
    <row r="58" spans="1:13" ht="14.25">
      <c r="A58" s="54" t="s">
        <v>29</v>
      </c>
      <c r="B58" s="84"/>
      <c r="C58" s="81">
        <f>C12*'Discount Factors'!B7</f>
        <v>0</v>
      </c>
      <c r="D58" s="81">
        <f>D12*'Discount Factors'!C7</f>
        <v>0</v>
      </c>
      <c r="E58" s="81">
        <f>E12*'Discount Factors'!D7</f>
        <v>0</v>
      </c>
      <c r="F58" s="81">
        <f>F12*'Discount Factors'!E7</f>
        <v>0</v>
      </c>
      <c r="G58" s="81">
        <f>G12*'Discount Factors'!F7</f>
        <v>0</v>
      </c>
      <c r="H58" s="81">
        <f>H12*'Discount Factors'!G7</f>
        <v>0</v>
      </c>
      <c r="I58" s="81">
        <f>I12*'Discount Factors'!H7</f>
        <v>0</v>
      </c>
      <c r="J58" s="81">
        <f>J12*'Discount Factors'!I7</f>
        <v>0</v>
      </c>
      <c r="K58" s="81">
        <f>K12*'Discount Factors'!J7</f>
        <v>0</v>
      </c>
      <c r="L58" s="81">
        <f>L12*'Discount Factors'!K7</f>
        <v>0</v>
      </c>
      <c r="M58" s="81">
        <f>M12*'Discount Factors'!L7</f>
        <v>0</v>
      </c>
    </row>
    <row r="59" spans="1:13" ht="14.25">
      <c r="A59" s="54" t="s">
        <v>30</v>
      </c>
      <c r="B59" s="82">
        <f>SUM(C58:M58)</f>
        <v>0</v>
      </c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</row>
    <row r="60" ht="14.25">
      <c r="A60" s="55"/>
    </row>
    <row r="61" spans="1:13" ht="14.25">
      <c r="A61" s="53" t="s">
        <v>52</v>
      </c>
      <c r="B61" s="85" t="e">
        <f>B56/B59</f>
        <v>#DIV/0!</v>
      </c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</row>
  </sheetData>
  <sheetProtection formatCells="0" formatRows="0" insertRows="0"/>
  <conditionalFormatting sqref="C32:M32">
    <cfRule type="expression" priority="45" dxfId="1" stopIfTrue="1">
      <formula>($D$12=$D32)</formula>
    </cfRule>
    <cfRule type="expression" priority="47" dxfId="0" stopIfTrue="1">
      <formula>NOT($D$12=$D32)</formula>
    </cfRule>
  </conditionalFormatting>
  <conditionalFormatting sqref="C48:M48">
    <cfRule type="expression" priority="1" dxfId="1" stopIfTrue="1">
      <formula>($D$12=$D48)</formula>
    </cfRule>
    <cfRule type="expression" priority="2" dxfId="0" stopIfTrue="1">
      <formula>NOT($D$12=$D48)</formula>
    </cfRule>
  </conditionalFormatting>
  <dataValidations count="1">
    <dataValidation type="list" allowBlank="1" showInputMessage="1" showErrorMessage="1" sqref="B5">
      <formula1>$N$2:$N$4</formula1>
    </dataValidation>
  </dataValidations>
  <printOptions/>
  <pageMargins left="0.7" right="0.7" top="0.75" bottom="0.75" header="0.3" footer="0.3"/>
  <pageSetup fitToWidth="0" fitToHeight="1" horizontalDpi="600" verticalDpi="600" orientation="landscape" paperSize="9" scale="54" r:id="rId2"/>
  <ignoredErrors>
    <ignoredError sqref="B61" evalError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"/>
  <sheetViews>
    <sheetView zoomScale="85" zoomScaleNormal="85" zoomScalePageLayoutView="0" workbookViewId="0" topLeftCell="A1">
      <selection activeCell="E15" sqref="E15"/>
    </sheetView>
  </sheetViews>
  <sheetFormatPr defaultColWidth="9.140625" defaultRowHeight="15"/>
  <cols>
    <col min="1" max="1" width="16.140625" style="0" customWidth="1"/>
    <col min="2" max="2" width="9.00390625" style="0" customWidth="1"/>
  </cols>
  <sheetData>
    <row r="1" spans="1:15" ht="14.25">
      <c r="A1" s="51" t="s">
        <v>28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3" spans="1:3" ht="14.25">
      <c r="A3" s="1" t="s">
        <v>11</v>
      </c>
      <c r="B3" s="1"/>
      <c r="C3" s="8">
        <v>0.035</v>
      </c>
    </row>
    <row r="5" spans="1:12" ht="14.25">
      <c r="A5" s="5" t="s">
        <v>0</v>
      </c>
      <c r="B5" s="45" t="s">
        <v>23</v>
      </c>
      <c r="C5" s="44" t="s">
        <v>1</v>
      </c>
      <c r="D5" s="12" t="s">
        <v>2</v>
      </c>
      <c r="E5" s="12" t="s">
        <v>3</v>
      </c>
      <c r="F5" s="12" t="s">
        <v>4</v>
      </c>
      <c r="G5" s="12" t="s">
        <v>5</v>
      </c>
      <c r="H5" s="12" t="s">
        <v>6</v>
      </c>
      <c r="I5" s="12" t="s">
        <v>7</v>
      </c>
      <c r="J5" s="12" t="s">
        <v>8</v>
      </c>
      <c r="K5" s="12" t="s">
        <v>9</v>
      </c>
      <c r="L5" s="12" t="s">
        <v>10</v>
      </c>
    </row>
    <row r="6" spans="1:12" ht="14.25">
      <c r="A6" s="4"/>
      <c r="B6" s="4">
        <v>0</v>
      </c>
      <c r="C6" s="4">
        <v>1</v>
      </c>
      <c r="D6" s="4">
        <v>2</v>
      </c>
      <c r="E6" s="4">
        <v>3</v>
      </c>
      <c r="F6" s="4">
        <v>4</v>
      </c>
      <c r="G6" s="4">
        <v>5</v>
      </c>
      <c r="H6" s="4">
        <v>6</v>
      </c>
      <c r="I6" s="4">
        <v>7</v>
      </c>
      <c r="J6" s="4">
        <v>8</v>
      </c>
      <c r="K6" s="4">
        <v>9</v>
      </c>
      <c r="L6" s="4">
        <v>10</v>
      </c>
    </row>
    <row r="7" spans="1:12" ht="14.25">
      <c r="A7" s="5" t="s">
        <v>12</v>
      </c>
      <c r="B7" s="9">
        <f aca="true" t="shared" si="0" ref="B7:L7">1/(1+$C$3)^B6</f>
        <v>1</v>
      </c>
      <c r="C7" s="9">
        <f t="shared" si="0"/>
        <v>0.9661835748792271</v>
      </c>
      <c r="D7" s="9">
        <f t="shared" si="0"/>
        <v>0.933510700366403</v>
      </c>
      <c r="E7" s="9">
        <f t="shared" si="0"/>
        <v>0.9019427056680224</v>
      </c>
      <c r="F7" s="9">
        <f t="shared" si="0"/>
        <v>0.8714422276985724</v>
      </c>
      <c r="G7" s="9">
        <f t="shared" si="0"/>
        <v>0.8419731668585242</v>
      </c>
      <c r="H7" s="9">
        <f t="shared" si="0"/>
        <v>0.8135006443077528</v>
      </c>
      <c r="I7" s="9">
        <f t="shared" si="0"/>
        <v>0.7859909606838191</v>
      </c>
      <c r="J7" s="9">
        <f t="shared" si="0"/>
        <v>0.7594115562162506</v>
      </c>
      <c r="K7" s="9">
        <f t="shared" si="0"/>
        <v>0.7337309721896141</v>
      </c>
      <c r="L7" s="9">
        <f t="shared" si="0"/>
        <v>0.7089188137097722</v>
      </c>
    </row>
  </sheetData>
  <sheetProtection sheet="1" objects="1" scenarios="1" selectLockedCells="1" selectUn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Fire Transformational Funding - Calculator</dc:title>
  <dc:subject/>
  <dc:creator>Rafal Pisula</dc:creator>
  <cp:keywords/>
  <dc:description/>
  <cp:lastModifiedBy>John Norman</cp:lastModifiedBy>
  <cp:lastPrinted>2014-03-31T13:36:14Z</cp:lastPrinted>
  <dcterms:created xsi:type="dcterms:W3CDTF">2013-10-15T10:16:16Z</dcterms:created>
  <dcterms:modified xsi:type="dcterms:W3CDTF">2014-06-25T09:52:55Z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ab4d805f-0078-4db9-8fbe-24069bb0e9cf</vt:lpwstr>
  </property>
  <property fmtid="{D5CDD505-2E9C-101B-9397-08002B2CF9AE}" pid="3" name="bjSaver">
    <vt:lpwstr>OHuNVFVD5/TmXxghfz5tzraGyDgo7f35</vt:lpwstr>
  </property>
  <property fmtid="{D5CDD505-2E9C-101B-9397-08002B2CF9AE}" pid="4" name="bjDocumentSecurityLabel">
    <vt:lpwstr>No Marking</vt:lpwstr>
  </property>
</Properties>
</file>