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9" sheetId="80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A9'!$A$1:$J$84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<sst xmlns="http://schemas.openxmlformats.org/spreadsheetml/2006/main" count="291" uniqueCount="152">
  <si>
    <t>PROTECTIVE SERVICES</t>
  </si>
  <si>
    <t>100 TOTAL POLICE SERVICES</t>
  </si>
  <si>
    <t>FIRE AND RESCUE SERVICES</t>
  </si>
  <si>
    <t>210 Community fire safety</t>
  </si>
  <si>
    <t>220 Fire fighting and rescue operations</t>
  </si>
  <si>
    <t>230 Fire and rescue service emergency planning and civil defence</t>
  </si>
  <si>
    <t>290 TOTAL FIRE AND RESCUE SERVICES</t>
  </si>
  <si>
    <t>CENTRAL SERVICES</t>
  </si>
  <si>
    <t>CENTRAL SERVICES TO THE PUBLIC</t>
  </si>
  <si>
    <t>Local tax collection</t>
  </si>
  <si>
    <t>421 Council tax collection</t>
  </si>
  <si>
    <t>422 Council tax discounts for prompt payment</t>
  </si>
  <si>
    <t>423 Council tax discounts locally funded</t>
  </si>
  <si>
    <t>425 Council tax benefits administration</t>
  </si>
  <si>
    <t>426 Non-domestic rates collection</t>
  </si>
  <si>
    <t>428 BID ballots</t>
  </si>
  <si>
    <t>430 Registration of births, deaths and marriages</t>
  </si>
  <si>
    <t>Elections</t>
  </si>
  <si>
    <t>441 Registration of electors</t>
  </si>
  <si>
    <t>442 Conducting elections</t>
  </si>
  <si>
    <t>450 Emergency planning</t>
  </si>
  <si>
    <t>460 Local land charges</t>
  </si>
  <si>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</si>
  <si>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</si>
  <si>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</si>
  <si>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</si>
  <si>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</si>
  <si>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</si>
  <si>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</si>
  <si>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</si>
  <si>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</si>
  <si>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</si>
  <si>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</si>
  <si>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</si>
  <si>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</si>
  <si>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</si>
  <si>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</si>
  <si>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</si>
  <si>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</si>
  <si>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</si>
  <si>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</si>
  <si>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</si>
  <si>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</si>
  <si>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</si>
  <si>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</si>
  <si>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</si>
  <si>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</si>
  <si>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</si>
  <si>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</si>
  <si>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</si>
  <si>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</si>
  <si>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</si>
  <si>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</si>
  <si>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</si>
  <si>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</si>
  <si>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</si>
  <si>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</si>
  <si>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</si>
  <si>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</si>
  <si>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</si>
  <si>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</si>
  <si>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</si>
  <si>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</si>
  <si>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</si>
  <si>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</si>
  <si>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</si>
  <si>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</si>
  <si>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</si>
  <si>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</si>
  <si>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</si>
  <si>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</si>
  <si>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</si>
  <si>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</si>
  <si>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</si>
  <si>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</si>
  <si>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</si>
  <si>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</si>
  <si>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</si>
  <si>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</si>
  <si>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</si>
  <si>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</si>
  <si>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</si>
  <si>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</si>
  <si>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</si>
  <si>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</si>
  <si>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</si>
  <si>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</si>
  <si>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</si>
  <si>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</si>
  <si>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</si>
  <si>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</si>
  <si>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</si>
  <si>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</si>
  <si>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</si>
  <si>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</si>
  <si>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</si>
  <si>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</si>
  <si>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</si>
  <si>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</si>
  <si>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</si>
  <si>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</si>
  <si>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</si>
  <si>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</si>
  <si>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</si>
  <si>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</si>
  <si>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</si>
  <si>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</si>
  <si>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</si>
  <si>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</si>
  <si>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</si>
  <si>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</si>
  <si>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</si>
  <si>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</si>
  <si>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</si>
  <si>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</si>
  <si>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</si>
  <si>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</si>
  <si>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</si>
  <si>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</si>
  <si>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</si>
  <si>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</si>
  <si>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</si>
  <si>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</si>
  <si>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</si>
  <si>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</si>
  <si>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</si>
  <si>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 xml:space="preserve"> </t>
  </si>
  <si>
    <t>£ million</t>
  </si>
  <si>
    <t>expenditure</t>
  </si>
  <si>
    <t>Other</t>
  </si>
  <si>
    <t>470 General grants, bequests and donations</t>
  </si>
  <si>
    <t>CENTRAL SERVICES TO THE PUBLIC (continued)</t>
  </si>
  <si>
    <t>475 Coroners' court services</t>
  </si>
  <si>
    <t>476 Other court services</t>
  </si>
  <si>
    <t>NON-DISTRIBUTED COSTS</t>
  </si>
  <si>
    <t xml:space="preserve">481  Retirement benefits </t>
  </si>
  <si>
    <t>482 Costs of unused shares of IT facilities and other assets</t>
  </si>
  <si>
    <t>483 Depreciation / impairment of surplus assets etc</t>
  </si>
  <si>
    <t>489 MANAGEMENT AND SUPPORT SERVICES</t>
  </si>
  <si>
    <t>490 TOTAL CENTRAL SERVICES</t>
  </si>
  <si>
    <t>MANAGEMENT AND SUPPORT SERVICES</t>
  </si>
  <si>
    <t>491 Recharges within central services</t>
  </si>
  <si>
    <t>492 Recharges to general fund revenue account (excluding central services)</t>
  </si>
  <si>
    <t>493 Recharges to central government</t>
  </si>
  <si>
    <t>494 Recharges to other accounts</t>
  </si>
  <si>
    <t>495 Other management and support services income (excluding recharges)</t>
  </si>
  <si>
    <t>500 TOTAL OTHER SERVICES</t>
  </si>
  <si>
    <r>
      <t>410</t>
    </r>
    <r>
      <rPr>
        <b/>
        <sz val="10"/>
        <rFont val="Arial"/>
        <family val="2"/>
      </rPr>
      <t xml:space="preserve"> CORPORATE AND DEMOCRATIC CORE</t>
    </r>
  </si>
  <si>
    <t>484 Revenue expenditure on surplus assets</t>
  </si>
  <si>
    <t>Annex A9: Revenue Outturn Protective, Central and Other services (RO6) 2013-14</t>
  </si>
  <si>
    <t>465 Local welfare assistance schemes</t>
  </si>
  <si>
    <t>Annex A9: Revenue Outturn Protective, Central and Other services (RO6) 2013-14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</si>
</sst>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47" quotePrefix="1" applyFont="1" applyBorder="1" applyAlignment="1">
      <alignment horizontal="left"/>
    </xf>
    <xf numFmtId="0" fontId="6" fillId="0" borderId="0" xfId="47" applyFont="1" applyBorder="1"/>
    <xf numFmtId="0" fontId="6" fillId="0" borderId="0" xfId="47" applyFont="1" applyBorder="1" applyAlignment="1">
      <alignment horizontal="right"/>
    </xf>
    <xf numFmtId="3" fontId="6" fillId="0" borderId="0" xfId="47" applyNumberFormat="1" applyFont="1" applyBorder="1"/>
    <xf numFmtId="0" fontId="5" fillId="0" borderId="0" xfId="47" applyFont="1"/>
    <xf numFmtId="3" fontId="5" fillId="0" borderId="0" xfId="47" applyNumberFormat="1" applyFont="1"/>
    <xf numFmtId="0" fontId="7" fillId="0" borderId="0" xfId="47" applyFont="1"/>
    <xf numFmtId="0" fontId="6" fillId="0" borderId="0" xfId="47" applyFont="1"/>
    <xf numFmtId="0" fontId="6" fillId="0" borderId="0" xfId="47" applyFont="1" applyAlignment="1">
      <alignment horizontal="right"/>
    </xf>
    <xf numFmtId="3" fontId="6" fillId="0" borderId="0" xfId="47" applyNumberFormat="1" applyFont="1"/>
    <xf numFmtId="0" fontId="8" fillId="0" borderId="0" xfId="47" applyFont="1" applyFill="1" applyBorder="1" applyAlignment="1">
      <alignment horizontal="left"/>
    </xf>
    <xf numFmtId="3" fontId="8" fillId="0" borderId="0" xfId="47" applyNumberFormat="1" applyFont="1" applyBorder="1"/>
    <xf numFmtId="0" fontId="8" fillId="0" borderId="0" xfId="47" applyFont="1" applyBorder="1"/>
    <xf numFmtId="0" fontId="8" fillId="0" borderId="0" xfId="47" quotePrefix="1" applyFont="1" applyFill="1" applyBorder="1" applyAlignment="1">
      <alignment horizontal="left" indent="1"/>
    </xf>
    <xf numFmtId="0" fontId="8" fillId="0" borderId="0" xfId="47" quotePrefix="1" applyFont="1" applyFill="1" applyBorder="1" applyAlignment="1">
      <alignment horizontal="left"/>
    </xf>
    <xf numFmtId="0" fontId="8" fillId="0" borderId="0" xfId="47" applyFont="1" applyFill="1" applyBorder="1"/>
    <xf numFmtId="0" fontId="8" fillId="0" borderId="0" xfId="47" applyFont="1" applyFill="1" applyBorder="1" applyAlignment="1" applyProtection="1">
      <alignment horizontal="left" indent="1"/>
    </xf>
    <xf numFmtId="0" fontId="8" fillId="0" borderId="0" xfId="47" applyFont="1" applyFill="1" applyBorder="1" applyAlignment="1" applyProtection="1">
      <alignment horizontal="left"/>
    </xf>
    <xf numFmtId="0" fontId="8" fillId="0" borderId="0" xfId="47" applyFont="1" applyBorder="1" applyAlignment="1">
      <alignment horizontal="left" indent="1"/>
    </xf>
    <xf numFmtId="0" fontId="8" fillId="0" borderId="0" xfId="47" applyFont="1"/>
    <xf numFmtId="3" fontId="8" fillId="0" borderId="0" xfId="47" applyNumberFormat="1" applyFont="1"/>
    <xf numFmtId="3" fontId="11" fillId="0" borderId="0" xfId="47" applyNumberFormat="1" applyFont="1" applyBorder="1"/>
    <xf numFmtId="0" fontId="11" fillId="0" borderId="0" xfId="47" applyFont="1" applyBorder="1" applyAlignment="1">
      <alignment horizontal="right"/>
    </xf>
    <xf numFmtId="0" fontId="7" fillId="0" borderId="0" xfId="47" applyFont="1" applyFill="1" applyBorder="1"/>
    <xf numFmtId="0" fontId="7" fillId="0" borderId="0" xfId="47" applyFont="1" applyBorder="1"/>
    <xf numFmtId="3" fontId="12" fillId="0" borderId="0" xfId="47" applyNumberFormat="1" applyFont="1" applyBorder="1"/>
    <xf numFmtId="0" fontId="11" fillId="0" borderId="0" xfId="47" applyFont="1"/>
    <xf numFmtId="0" fontId="11" fillId="0" borderId="0" xfId="47" applyFont="1" applyAlignment="1">
      <alignment horizontal="right"/>
    </xf>
    <xf numFmtId="3" fontId="11" fillId="0" borderId="0" xfId="47" applyNumberFormat="1" applyFont="1"/>
    <xf numFmtId="3" fontId="12" fillId="0" borderId="0" xfId="47" applyNumberFormat="1" applyFont="1"/>
    <xf numFmtId="0" fontId="11" fillId="0" borderId="0" xfId="47" applyFont="1" applyBorder="1"/>
    <xf numFmtId="0" fontId="12" fillId="0" borderId="0" xfId="47" applyFont="1"/>
    <xf numFmtId="0" fontId="7" fillId="0" borderId="0" xfId="47" applyFont="1" applyFill="1" applyBorder="1" applyAlignment="1">
      <alignment horizontal="left"/>
    </xf>
    <xf numFmtId="0" fontId="8" fillId="0" borderId="0" xfId="47" applyFont="1" applyBorder="1" applyAlignment="1">
      <alignment horizontal="left"/>
    </xf>
    <xf numFmtId="0" fontId="8" fillId="0" borderId="0" xfId="47" applyFont="1" applyAlignment="1">
      <alignment horizontal="left"/>
    </xf>
    <xf numFmtId="0" fontId="7" fillId="0" borderId="0" xfId="47" applyFont="1" applyAlignment="1">
      <alignment horizontal="left"/>
    </xf>
    <xf numFmtId="0" fontId="6" fillId="24" borderId="11" xfId="47" applyFont="1" applyFill="1" applyBorder="1"/>
    <xf numFmtId="0" fontId="5" fillId="24" borderId="11" xfId="47" applyFont="1" applyFill="1" applyBorder="1" applyAlignment="1" applyProtection="1">
      <alignment horizontal="left"/>
    </xf>
    <xf numFmtId="0" fontId="6" fillId="24" borderId="0" xfId="47" applyFont="1" applyFill="1" applyBorder="1"/>
    <xf numFmtId="0" fontId="7" fillId="25" borderId="0" xfId="47" quotePrefix="1" applyFont="1" applyFill="1" applyAlignment="1">
      <alignment horizontal="left"/>
    </xf>
    <xf numFmtId="3" fontId="9" fillId="0" borderId="0" xfId="37" applyNumberFormat="1" applyFont="1" applyFill="1" applyBorder="1" applyAlignment="1" applyProtection="1">
      <alignment horizontal="right"/>
    </xf>
    <xf numFmtId="3" fontId="9" fillId="24" borderId="12" xfId="37" applyNumberFormat="1" applyFont="1" applyFill="1" applyBorder="1" applyAlignment="1" applyProtection="1">
      <alignment horizontal="right"/>
    </xf>
    <xf numFmtId="3" fontId="9" fillId="24" borderId="17" xfId="37" applyNumberFormat="1" applyFont="1" applyFill="1" applyBorder="1" applyAlignment="1" applyProtection="1">
      <alignment horizontal="right"/>
    </xf>
    <xf numFmtId="164" fontId="6" fillId="0" borderId="0" xfId="39" applyFont="1"/>
    <xf numFmtId="164" fontId="8" fillId="0" borderId="0" xfId="39" applyFont="1"/>
    <xf numFmtId="164" fontId="8" fillId="0" borderId="0" xfId="38" applyFont="1"/>
    <xf numFmtId="164" fontId="7" fillId="0" borderId="0" xfId="40" applyFont="1" applyAlignment="1" applyProtection="1">
      <alignment horizontal="right"/>
    </xf>
    <xf numFmtId="164" fontId="6" fillId="0" borderId="0" xfId="41" applyFont="1"/>
    <xf numFmtId="3" fontId="5" fillId="0" borderId="0" xfId="41" applyNumberFormat="1" applyFont="1" applyFill="1" applyBorder="1"/>
    <xf numFmtId="164" fontId="5" fillId="0" borderId="0" xfId="41" applyFont="1"/>
    <xf numFmtId="3" fontId="6" fillId="0" borderId="0" xfId="41" applyNumberFormat="1" applyFont="1" applyFill="1" applyBorder="1"/>
    <xf numFmtId="3" fontId="6" fillId="24" borderId="0" xfId="41" applyNumberFormat="1" applyFont="1" applyFill="1" applyBorder="1"/>
    <xf numFmtId="3" fontId="5" fillId="24" borderId="0" xfId="41" applyNumberFormat="1" applyFont="1" applyFill="1" applyBorder="1"/>
    <xf numFmtId="164" fontId="5" fillId="24" borderId="11" xfId="47" quotePrefix="1" applyNumberFormat="1" applyFont="1" applyFill="1" applyBorder="1" applyAlignment="1" applyProtection="1">
      <alignment horizontal="left"/>
    </xf>
    <xf numFmtId="164" fontId="6" fillId="24" borderId="11" xfId="41" applyFont="1" applyFill="1" applyBorder="1"/>
    <xf numFmtId="164" fontId="6" fillId="24" borderId="0" xfId="41" applyFont="1" applyFill="1" applyBorder="1"/>
    <xf numFmtId="164" fontId="5" fillId="24" borderId="0" xfId="41" applyFont="1" applyFill="1" applyBorder="1"/>
    <xf numFmtId="164" fontId="5" fillId="24" borderId="0" xfId="41" applyFont="1" applyFill="1" applyBorder="1" applyAlignment="1">
      <alignment horizontal="right"/>
    </xf>
    <xf numFmtId="164" fontId="5" fillId="24" borderId="10" xfId="41" applyFont="1" applyFill="1" applyBorder="1" applyAlignment="1">
      <alignment horizontal="right"/>
    </xf>
    <xf numFmtId="164" fontId="6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 applyProtection="1">
      <alignment horizontal="right"/>
    </xf>
    <xf numFmtId="164" fontId="5" fillId="24" borderId="10" xfId="38" applyNumberFormat="1" applyFont="1" applyFill="1" applyBorder="1" applyAlignment="1" applyProtection="1">
      <alignment horizontal="right"/>
    </xf>
    <xf numFmtId="164" fontId="6" fillId="24" borderId="11" xfId="39" applyFont="1" applyFill="1" applyBorder="1"/>
    <xf numFmtId="3" fontId="6" fillId="24" borderId="11" xfId="39" applyNumberFormat="1" applyFont="1" applyFill="1" applyBorder="1"/>
    <xf numFmtId="164" fontId="5" fillId="24" borderId="0" xfId="47" quotePrefix="1" applyNumberFormat="1" applyFont="1" applyFill="1" applyBorder="1" applyAlignment="1" applyProtection="1">
      <alignment horizontal="right"/>
    </xf>
    <xf numFmtId="164" fontId="5" fillId="24" borderId="10" xfId="47" quotePrefix="1" applyNumberFormat="1" applyFont="1" applyFill="1" applyBorder="1" applyAlignment="1" applyProtection="1">
      <alignment horizontal="right"/>
    </xf>
    <xf numFmtId="164" fontId="5" fillId="24" borderId="0" xfId="47" quotePrefix="1" applyNumberFormat="1" applyFont="1" applyFill="1" applyBorder="1" applyAlignment="1" applyProtection="1">
      <alignment horizontal="center"/>
    </xf>
    <xf numFmtId="164" fontId="6" fillId="24" borderId="0" xfId="41" applyNumberFormat="1" applyFont="1" applyFill="1" applyBorder="1" applyAlignment="1" applyProtection="1">
      <alignment horizontal="right"/>
    </xf>
    <xf numFmtId="164" fontId="5" fillId="24" borderId="0" xfId="41" applyNumberFormat="1" applyFont="1" applyFill="1" applyBorder="1" applyAlignment="1" applyProtection="1">
      <alignment horizontal="right"/>
    </xf>
    <xf numFmtId="164" fontId="29" fillId="24" borderId="0" xfId="41" applyNumberFormat="1" applyFont="1" applyFill="1" applyBorder="1" applyAlignment="1" applyProtection="1">
      <alignment horizontal="right"/>
    </xf>
    <xf numFmtId="164" fontId="29" fillId="24" borderId="10" xfId="41" applyNumberFormat="1" applyFont="1" applyFill="1" applyBorder="1" applyAlignment="1" applyProtection="1">
      <alignment horizontal="right"/>
    </xf>
    <xf numFmtId="164" fontId="5" fillId="24" borderId="11" xfId="41" applyFont="1" applyFill="1" applyBorder="1" applyAlignment="1">
      <alignment wrapText="1"/>
    </xf>
    <xf numFmtId="164" fontId="6" fillId="24" borderId="11" xfId="41" applyFont="1" applyFill="1" applyBorder="1" applyAlignment="1">
      <alignment wrapText="1"/>
    </xf>
    <xf numFmtId="3" fontId="5" fillId="24" borderId="10" xfId="41" applyNumberFormat="1" applyFont="1" applyFill="1" applyBorder="1"/>
    <xf numFmtId="164" fontId="6" fillId="24" borderId="13" xfId="41" applyFont="1" applyFill="1" applyBorder="1" applyAlignment="1">
      <alignment wrapText="1"/>
    </xf>
    <xf numFmtId="3" fontId="6" fillId="24" borderId="12" xfId="41" applyNumberFormat="1" applyFont="1" applyFill="1" applyBorder="1"/>
    <xf numFmtId="3" fontId="5" fillId="24" borderId="12" xfId="41" applyNumberFormat="1" applyFont="1" applyFill="1" applyBorder="1"/>
    <xf numFmtId="3" fontId="5" fillId="24" borderId="17" xfId="41" applyNumberFormat="1" applyFont="1" applyFill="1" applyBorder="1"/>
    <xf numFmtId="164" fontId="8" fillId="0" borderId="0" xfId="38" applyFont="1" applyFill="1"/>
    <xf numFmtId="164" fontId="6" fillId="24" borderId="11" xfId="47" applyNumberFormat="1" applyFont="1" applyFill="1" applyBorder="1" applyAlignment="1" applyProtection="1">
      <alignment horizontal="left"/>
    </xf>
    <xf numFmtId="0" fontId="6" fillId="24" borderId="11" xfId="47" quotePrefix="1" applyFont="1" applyFill="1" applyBorder="1" applyAlignment="1" applyProtection="1">
      <alignment horizontal="left"/>
    </xf>
    <xf numFmtId="0" fontId="5" fillId="24" borderId="11" xfId="47" quotePrefix="1" applyFont="1" applyFill="1" applyBorder="1" applyAlignment="1" applyProtection="1">
      <alignment horizontal="left"/>
    </xf>
    <xf numFmtId="164" fontId="6" fillId="0" borderId="0" xfId="41" applyFont="1" applyFill="1" applyBorder="1" applyAlignment="1">
      <alignment wrapText="1"/>
    </xf>
    <xf numFmtId="164" fontId="6" fillId="24" borderId="14" xfId="41" applyFont="1" applyFill="1" applyBorder="1"/>
    <xf numFmtId="164" fontId="6" fillId="24" borderId="15" xfId="41" applyFont="1" applyFill="1" applyBorder="1"/>
    <xf numFmtId="164" fontId="5" fillId="24" borderId="15" xfId="41" applyFont="1" applyFill="1" applyBorder="1"/>
    <xf numFmtId="164" fontId="5" fillId="24" borderId="15" xfId="41" applyFont="1" applyFill="1" applyBorder="1" applyAlignment="1">
      <alignment horizontal="right"/>
    </xf>
    <xf numFmtId="164" fontId="5" fillId="24" borderId="16" xfId="41" applyFont="1" applyFill="1" applyBorder="1" applyAlignment="1">
      <alignment horizontal="right"/>
    </xf>
    <xf numFmtId="164" fontId="6" fillId="24" borderId="11" xfId="47" applyNumberFormat="1" applyFont="1" applyFill="1" applyBorder="1" applyAlignment="1" applyProtection="1">
      <alignment horizontal="left" wrapText="1"/>
    </xf>
    <xf numFmtId="164" fontId="6" fillId="24" borderId="11" xfId="47" applyNumberFormat="1" applyFont="1" applyFill="1" applyBorder="1" applyProtection="1"/>
    <xf numFmtId="164" fontId="6" fillId="24" borderId="11" xfId="47" applyNumberFormat="1" applyFont="1" applyFill="1" applyBorder="1" applyAlignment="1" applyProtection="1">
      <alignment horizontal="left" vertical="center" wrapText="1"/>
    </xf>
    <xf numFmtId="164" fontId="5" fillId="24" borderId="11" xfId="41" applyFont="1" applyFill="1" applyBorder="1"/>
    <xf numFmtId="0" fontId="0" fillId="0" borderId="16" xfId="47" applyFont="1" applyBorder="1" applyAlignment="1"/>
    <xf numFmtId="0" fontId="0" fillId="0" borderId="19" xfId="47" applyFont="1" applyBorder="1" applyAlignment="1"/>
    <xf numFmtId="0" fontId="0" fillId="0" borderId="20" xfId="47" applyFont="1" applyBorder="1" applyAlignment="1"/>
    <xf numFmtId="164" fontId="4" fillId="26" borderId="18" xfId="41" quotePrefix="1" applyFont="1" applyFill="1" applyBorder="1" applyAlignment="1">
      <alignment horizontal="left"/>
    </xf>
    <xf numFmtId="164" fontId="4" fillId="26" borderId="14" xfId="41" quotePrefix="1" applyFont="1" applyFill="1" applyBorder="1" applyAlignment="1">
      <alignment horizontal="left"/>
    </xf>
    <xf numFmtId="0" fontId="0" fillId="0" borderId="15" xfId="47" applyFont="1" applyBorder="1" applyAlignment="1"/>
  </cellXfs>
  <cellStyles count="52">
    <cellStyle name="%" xfId="47"/>
    <cellStyle name="% 2" xfId="48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9"/>
    <cellStyle name="Normal_TableA2_0304" xfId="37"/>
    <cellStyle name="Normal_TableA4_0304" xfId="38"/>
    <cellStyle name="Normal_TableA5_0304" xfId="39"/>
    <cellStyle name="Normal_TableA6_0304" xfId="40"/>
    <cellStyle name="Normal_TableA9_0304" xfId="41"/>
    <cellStyle name="Note" xfId="42" builtinId="10" customBuiltin="1"/>
    <cellStyle name="Output" xfId="43" builtinId="21" customBuiltin="1"/>
    <cellStyle name="Percent 2" xfId="5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0" t="s">
        <v>47</v>
      </c>
    </row>
    <row r="3" spans="1:10" x14ac:dyDescent="0.2">
      <c r="A3" s="40" t="s">
        <v>48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114</v>
      </c>
      <c r="D4" s="28" t="s">
        <v>127</v>
      </c>
      <c r="E4" s="28" t="s">
        <v>32</v>
      </c>
      <c r="H4" s="9"/>
      <c r="I4" s="7" t="s">
        <v>117</v>
      </c>
    </row>
    <row r="5" spans="1:10" x14ac:dyDescent="0.2">
      <c r="A5" s="1"/>
      <c r="B5" s="2"/>
      <c r="C5" s="4"/>
      <c r="E5" s="29"/>
      <c r="H5" s="10"/>
      <c r="I5" s="8" t="s">
        <v>116</v>
      </c>
      <c r="J5" s="32">
        <f>SUM(J6:J92)</f>
        <v>0</v>
      </c>
    </row>
    <row r="6" spans="1:10" x14ac:dyDescent="0.2">
      <c r="A6" s="11" t="s">
        <v>33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33</v>
      </c>
      <c r="J6" s="27">
        <f>IF(I6=A6,0,1)</f>
        <v>0</v>
      </c>
    </row>
    <row r="7" spans="1:10" x14ac:dyDescent="0.2">
      <c r="A7" s="11" t="s">
        <v>34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34</v>
      </c>
      <c r="J7" s="27">
        <f t="shared" ref="J7:J70" si="2">IF(I7=A7,0,1)</f>
        <v>0</v>
      </c>
    </row>
    <row r="8" spans="1:10" x14ac:dyDescent="0.2">
      <c r="A8" s="15" t="s">
        <v>26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26</v>
      </c>
      <c r="J8" s="27">
        <f t="shared" si="2"/>
        <v>0</v>
      </c>
    </row>
    <row r="9" spans="1:10" x14ac:dyDescent="0.2">
      <c r="A9" s="15" t="s">
        <v>35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35</v>
      </c>
      <c r="J9" s="27">
        <f t="shared" si="2"/>
        <v>0</v>
      </c>
    </row>
    <row r="10" spans="1:10" x14ac:dyDescent="0.2">
      <c r="A10" s="15" t="s">
        <v>36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36</v>
      </c>
      <c r="J10" s="27">
        <f t="shared" si="2"/>
        <v>0</v>
      </c>
    </row>
    <row r="11" spans="1:10" x14ac:dyDescent="0.2">
      <c r="A11" s="15" t="s">
        <v>37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37</v>
      </c>
      <c r="J11" s="27">
        <f t="shared" si="2"/>
        <v>0</v>
      </c>
    </row>
    <row r="12" spans="1:10" x14ac:dyDescent="0.2">
      <c r="A12" s="15" t="s">
        <v>38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38</v>
      </c>
      <c r="J12" s="27">
        <f t="shared" si="2"/>
        <v>0</v>
      </c>
    </row>
    <row r="13" spans="1:10" x14ac:dyDescent="0.2">
      <c r="A13" s="11" t="s">
        <v>28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28</v>
      </c>
      <c r="J13" s="27">
        <f t="shared" si="2"/>
        <v>0</v>
      </c>
    </row>
    <row r="14" spans="1:10" x14ac:dyDescent="0.2">
      <c r="A14" s="15" t="s">
        <v>29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29</v>
      </c>
      <c r="J14" s="27">
        <f t="shared" si="2"/>
        <v>0</v>
      </c>
    </row>
    <row r="15" spans="1:10" x14ac:dyDescent="0.2">
      <c r="A15" s="15" t="s">
        <v>39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39</v>
      </c>
      <c r="J15" s="27">
        <f t="shared" si="2"/>
        <v>0</v>
      </c>
    </row>
    <row r="16" spans="1:10" x14ac:dyDescent="0.2">
      <c r="A16" s="15" t="s">
        <v>25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25</v>
      </c>
      <c r="J16" s="27">
        <f t="shared" si="2"/>
        <v>0</v>
      </c>
    </row>
    <row r="17" spans="1:10" x14ac:dyDescent="0.2">
      <c r="A17" s="11" t="s">
        <v>30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30</v>
      </c>
      <c r="J17" s="27">
        <f t="shared" si="2"/>
        <v>0</v>
      </c>
    </row>
    <row r="18" spans="1:10" s="5" customFormat="1" x14ac:dyDescent="0.2">
      <c r="A18" s="33" t="s">
        <v>40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40</v>
      </c>
      <c r="J18" s="27">
        <f t="shared" si="2"/>
        <v>0</v>
      </c>
    </row>
    <row r="19" spans="1:10" x14ac:dyDescent="0.2">
      <c r="A19" s="11" t="s">
        <v>41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41</v>
      </c>
      <c r="J19" s="27">
        <f t="shared" si="2"/>
        <v>0</v>
      </c>
    </row>
    <row r="20" spans="1:10" x14ac:dyDescent="0.2">
      <c r="A20" s="11" t="s">
        <v>42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42</v>
      </c>
      <c r="J20" s="27">
        <f t="shared" si="2"/>
        <v>0</v>
      </c>
    </row>
    <row r="21" spans="1:10" x14ac:dyDescent="0.2">
      <c r="A21" s="11" t="s">
        <v>43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43</v>
      </c>
      <c r="J21" s="27">
        <f t="shared" si="2"/>
        <v>0</v>
      </c>
    </row>
    <row r="22" spans="1:10" x14ac:dyDescent="0.2">
      <c r="A22" s="18" t="s">
        <v>44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44</v>
      </c>
      <c r="J22" s="27">
        <f t="shared" si="2"/>
        <v>0</v>
      </c>
    </row>
    <row r="23" spans="1:10" x14ac:dyDescent="0.2">
      <c r="A23" s="18" t="s">
        <v>45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45</v>
      </c>
      <c r="J23" s="27">
        <f t="shared" si="2"/>
        <v>0</v>
      </c>
    </row>
    <row r="24" spans="1:10" x14ac:dyDescent="0.2">
      <c r="A24" s="34" t="s">
        <v>63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63</v>
      </c>
      <c r="J24" s="27">
        <f t="shared" si="2"/>
        <v>0</v>
      </c>
    </row>
    <row r="25" spans="1:10" x14ac:dyDescent="0.2">
      <c r="A25" s="34" t="s">
        <v>64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64</v>
      </c>
      <c r="J25" s="27">
        <f t="shared" si="2"/>
        <v>0</v>
      </c>
    </row>
    <row r="26" spans="1:10" x14ac:dyDescent="0.2">
      <c r="A26" s="34" t="s">
        <v>65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65</v>
      </c>
      <c r="J26" s="27">
        <f t="shared" si="2"/>
        <v>0</v>
      </c>
    </row>
    <row r="27" spans="1:10" x14ac:dyDescent="0.2">
      <c r="A27" s="34" t="s">
        <v>66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66</v>
      </c>
      <c r="J27" s="27">
        <f t="shared" si="2"/>
        <v>0</v>
      </c>
    </row>
    <row r="28" spans="1:10" x14ac:dyDescent="0.2">
      <c r="A28" s="35" t="s">
        <v>67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67</v>
      </c>
      <c r="J28" s="27">
        <f t="shared" si="2"/>
        <v>0</v>
      </c>
    </row>
    <row r="29" spans="1:10" x14ac:dyDescent="0.2">
      <c r="A29" s="35" t="s">
        <v>68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68</v>
      </c>
      <c r="J29" s="27">
        <f t="shared" si="2"/>
        <v>0</v>
      </c>
    </row>
    <row r="30" spans="1:10" x14ac:dyDescent="0.2">
      <c r="A30" s="35" t="s">
        <v>69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69</v>
      </c>
      <c r="J30" s="27">
        <f t="shared" si="2"/>
        <v>0</v>
      </c>
    </row>
    <row r="31" spans="1:10" x14ac:dyDescent="0.2">
      <c r="A31" s="35" t="s">
        <v>27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27</v>
      </c>
      <c r="J31" s="27">
        <f t="shared" si="2"/>
        <v>0</v>
      </c>
    </row>
    <row r="32" spans="1:10" x14ac:dyDescent="0.2">
      <c r="A32" s="35" t="s">
        <v>70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70</v>
      </c>
      <c r="J32" s="27">
        <f t="shared" si="2"/>
        <v>0</v>
      </c>
    </row>
    <row r="33" spans="1:10" x14ac:dyDescent="0.2">
      <c r="A33" s="35" t="s">
        <v>71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71</v>
      </c>
      <c r="J33" s="27">
        <f t="shared" si="2"/>
        <v>0</v>
      </c>
    </row>
    <row r="34" spans="1:10" x14ac:dyDescent="0.2">
      <c r="A34" s="35" t="s">
        <v>72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72</v>
      </c>
      <c r="J34" s="27">
        <f t="shared" si="2"/>
        <v>0</v>
      </c>
    </row>
    <row r="35" spans="1:10" s="5" customFormat="1" x14ac:dyDescent="0.2">
      <c r="A35" s="36" t="s">
        <v>73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73</v>
      </c>
      <c r="J35" s="27">
        <f t="shared" si="2"/>
        <v>0</v>
      </c>
    </row>
    <row r="36" spans="1:10" x14ac:dyDescent="0.2">
      <c r="A36" s="35" t="s">
        <v>74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74</v>
      </c>
      <c r="J36" s="27">
        <f t="shared" si="2"/>
        <v>0</v>
      </c>
    </row>
    <row r="37" spans="1:10" x14ac:dyDescent="0.2">
      <c r="A37" s="35" t="s">
        <v>75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75</v>
      </c>
      <c r="J37" s="27">
        <f t="shared" si="2"/>
        <v>0</v>
      </c>
    </row>
    <row r="38" spans="1:10" x14ac:dyDescent="0.2">
      <c r="A38" s="35" t="s">
        <v>76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76</v>
      </c>
      <c r="J38" s="27">
        <f t="shared" si="2"/>
        <v>0</v>
      </c>
    </row>
    <row r="39" spans="1:10" x14ac:dyDescent="0.2">
      <c r="A39" s="35" t="s">
        <v>77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77</v>
      </c>
      <c r="J39" s="27">
        <f t="shared" si="2"/>
        <v>0</v>
      </c>
    </row>
    <row r="40" spans="1:10" x14ac:dyDescent="0.2">
      <c r="A40" s="35" t="s">
        <v>78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78</v>
      </c>
      <c r="J40" s="27">
        <f t="shared" si="2"/>
        <v>0</v>
      </c>
    </row>
    <row r="41" spans="1:10" x14ac:dyDescent="0.2">
      <c r="A41" s="35" t="s">
        <v>79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79</v>
      </c>
      <c r="J41" s="27">
        <f t="shared" si="2"/>
        <v>0</v>
      </c>
    </row>
    <row r="42" spans="1:10" x14ac:dyDescent="0.2">
      <c r="A42" s="35" t="s">
        <v>80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80</v>
      </c>
      <c r="J42" s="27">
        <f t="shared" si="2"/>
        <v>0</v>
      </c>
    </row>
    <row r="43" spans="1:10" x14ac:dyDescent="0.2">
      <c r="A43" s="35" t="s">
        <v>81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81</v>
      </c>
      <c r="J43" s="27">
        <f t="shared" si="2"/>
        <v>0</v>
      </c>
    </row>
    <row r="44" spans="1:10" x14ac:dyDescent="0.2">
      <c r="A44" s="35" t="s">
        <v>82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82</v>
      </c>
      <c r="J44" s="27">
        <f t="shared" si="2"/>
        <v>0</v>
      </c>
    </row>
    <row r="45" spans="1:10" x14ac:dyDescent="0.2">
      <c r="A45" s="35" t="s">
        <v>83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83</v>
      </c>
      <c r="J45" s="27">
        <f t="shared" si="2"/>
        <v>0</v>
      </c>
    </row>
    <row r="46" spans="1:10" x14ac:dyDescent="0.2">
      <c r="A46" s="35" t="s">
        <v>84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84</v>
      </c>
      <c r="J46" s="27">
        <f t="shared" si="2"/>
        <v>0</v>
      </c>
    </row>
    <row r="47" spans="1:10" s="5" customFormat="1" x14ac:dyDescent="0.2">
      <c r="A47" s="36" t="s">
        <v>85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85</v>
      </c>
      <c r="J47" s="27">
        <f t="shared" si="2"/>
        <v>0</v>
      </c>
    </row>
    <row r="48" spans="1:10" x14ac:dyDescent="0.2">
      <c r="A48" s="35" t="s">
        <v>86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86</v>
      </c>
      <c r="J48" s="27">
        <f t="shared" si="2"/>
        <v>0</v>
      </c>
    </row>
    <row r="49" spans="1:10" x14ac:dyDescent="0.2">
      <c r="A49" s="35" t="s">
        <v>87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87</v>
      </c>
      <c r="J49" s="27">
        <f t="shared" si="2"/>
        <v>0</v>
      </c>
    </row>
    <row r="50" spans="1:10" x14ac:dyDescent="0.2">
      <c r="A50" s="35" t="s">
        <v>88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88</v>
      </c>
      <c r="J50" s="27">
        <f t="shared" si="2"/>
        <v>0</v>
      </c>
    </row>
    <row r="51" spans="1:10" s="5" customFormat="1" x14ac:dyDescent="0.2">
      <c r="A51" s="36" t="s">
        <v>89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89</v>
      </c>
      <c r="J51" s="27">
        <f t="shared" si="2"/>
        <v>0</v>
      </c>
    </row>
    <row r="52" spans="1:10" x14ac:dyDescent="0.2">
      <c r="A52" s="35" t="s">
        <v>90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90</v>
      </c>
      <c r="J52" s="27">
        <f t="shared" si="2"/>
        <v>0</v>
      </c>
    </row>
    <row r="53" spans="1:10" s="5" customFormat="1" x14ac:dyDescent="0.2">
      <c r="A53" s="36" t="s">
        <v>91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91</v>
      </c>
      <c r="J53" s="27">
        <f t="shared" si="2"/>
        <v>0</v>
      </c>
    </row>
    <row r="54" spans="1:10" x14ac:dyDescent="0.2">
      <c r="A54" s="35" t="s">
        <v>92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92</v>
      </c>
      <c r="J54" s="27">
        <f t="shared" si="2"/>
        <v>0</v>
      </c>
    </row>
    <row r="55" spans="1:10" x14ac:dyDescent="0.2">
      <c r="A55" s="35" t="s">
        <v>93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93</v>
      </c>
      <c r="J55" s="27">
        <f t="shared" si="2"/>
        <v>0</v>
      </c>
    </row>
    <row r="56" spans="1:10" x14ac:dyDescent="0.2">
      <c r="A56" s="35" t="s">
        <v>94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94</v>
      </c>
      <c r="J56" s="27">
        <f t="shared" si="2"/>
        <v>0</v>
      </c>
    </row>
    <row r="57" spans="1:10" x14ac:dyDescent="0.2">
      <c r="A57" s="35" t="s">
        <v>95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95</v>
      </c>
      <c r="J57" s="27">
        <f t="shared" si="2"/>
        <v>0</v>
      </c>
    </row>
    <row r="58" spans="1:10" x14ac:dyDescent="0.2">
      <c r="A58" s="35" t="s">
        <v>96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96</v>
      </c>
      <c r="J58" s="27">
        <f t="shared" si="2"/>
        <v>0</v>
      </c>
    </row>
    <row r="59" spans="1:10" s="5" customFormat="1" x14ac:dyDescent="0.2">
      <c r="A59" s="36" t="s">
        <v>97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97</v>
      </c>
      <c r="J59" s="27">
        <f t="shared" si="2"/>
        <v>0</v>
      </c>
    </row>
    <row r="60" spans="1:10" x14ac:dyDescent="0.2">
      <c r="A60" s="35" t="s">
        <v>24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24</v>
      </c>
      <c r="J60" s="27">
        <f t="shared" si="2"/>
        <v>0</v>
      </c>
    </row>
    <row r="61" spans="1:10" x14ac:dyDescent="0.2">
      <c r="A61" s="35" t="s">
        <v>98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98</v>
      </c>
      <c r="J61" s="27">
        <f t="shared" si="2"/>
        <v>0</v>
      </c>
    </row>
    <row r="62" spans="1:10" x14ac:dyDescent="0.2">
      <c r="A62" s="35" t="s">
        <v>99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99</v>
      </c>
      <c r="J62" s="27">
        <f t="shared" si="2"/>
        <v>0</v>
      </c>
    </row>
    <row r="63" spans="1:10" x14ac:dyDescent="0.2">
      <c r="A63" s="35" t="s">
        <v>100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100</v>
      </c>
      <c r="J63" s="27">
        <f t="shared" si="2"/>
        <v>0</v>
      </c>
    </row>
    <row r="64" spans="1:10" x14ac:dyDescent="0.2">
      <c r="A64" s="35" t="s">
        <v>101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101</v>
      </c>
      <c r="J64" s="27">
        <f t="shared" si="2"/>
        <v>0</v>
      </c>
    </row>
    <row r="65" spans="1:10" s="5" customFormat="1" x14ac:dyDescent="0.2">
      <c r="A65" s="36" t="s">
        <v>102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102</v>
      </c>
      <c r="J65" s="27">
        <f t="shared" si="2"/>
        <v>0</v>
      </c>
    </row>
    <row r="66" spans="1:10" x14ac:dyDescent="0.2">
      <c r="A66" s="35" t="s">
        <v>103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103</v>
      </c>
      <c r="J66" s="27">
        <f t="shared" si="2"/>
        <v>0</v>
      </c>
    </row>
    <row r="67" spans="1:10" x14ac:dyDescent="0.2">
      <c r="A67" s="35" t="s">
        <v>104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104</v>
      </c>
      <c r="J67" s="27">
        <f t="shared" si="2"/>
        <v>0</v>
      </c>
    </row>
    <row r="68" spans="1:10" x14ac:dyDescent="0.2">
      <c r="A68" s="35" t="s">
        <v>105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105</v>
      </c>
      <c r="J68" s="27">
        <f t="shared" si="2"/>
        <v>0</v>
      </c>
    </row>
    <row r="69" spans="1:10" x14ac:dyDescent="0.2">
      <c r="A69" s="35" t="s">
        <v>106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106</v>
      </c>
      <c r="J69" s="27">
        <f t="shared" si="2"/>
        <v>0</v>
      </c>
    </row>
    <row r="70" spans="1:10" x14ac:dyDescent="0.2">
      <c r="A70" s="35" t="s">
        <v>107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107</v>
      </c>
      <c r="J70" s="27">
        <f t="shared" si="2"/>
        <v>0</v>
      </c>
    </row>
    <row r="71" spans="1:10" x14ac:dyDescent="0.2">
      <c r="A71" s="35" t="s">
        <v>108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108</v>
      </c>
      <c r="J71" s="27">
        <f t="shared" ref="J71:J92" si="5">IF(I71=A71,0,1)</f>
        <v>0</v>
      </c>
    </row>
    <row r="72" spans="1:10" x14ac:dyDescent="0.2">
      <c r="A72" s="35" t="s">
        <v>109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109</v>
      </c>
      <c r="J72" s="27">
        <f t="shared" si="5"/>
        <v>0</v>
      </c>
    </row>
    <row r="73" spans="1:10" x14ac:dyDescent="0.2">
      <c r="A73" s="35" t="s">
        <v>110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110</v>
      </c>
      <c r="J73" s="27">
        <f t="shared" si="5"/>
        <v>0</v>
      </c>
    </row>
    <row r="74" spans="1:10" x14ac:dyDescent="0.2">
      <c r="A74" s="35" t="s">
        <v>111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111</v>
      </c>
      <c r="J74" s="27">
        <f t="shared" si="5"/>
        <v>0</v>
      </c>
    </row>
    <row r="75" spans="1:10" x14ac:dyDescent="0.2">
      <c r="A75" s="35" t="s">
        <v>112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112</v>
      </c>
      <c r="J75" s="27">
        <f t="shared" si="5"/>
        <v>0</v>
      </c>
    </row>
    <row r="76" spans="1:10" x14ac:dyDescent="0.2">
      <c r="A76" s="35" t="s">
        <v>33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33</v>
      </c>
      <c r="J76" s="27">
        <f t="shared" si="5"/>
        <v>0</v>
      </c>
    </row>
    <row r="77" spans="1:10" x14ac:dyDescent="0.2">
      <c r="A77" s="35" t="s">
        <v>34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34</v>
      </c>
      <c r="J77" s="27">
        <f t="shared" si="5"/>
        <v>0</v>
      </c>
    </row>
    <row r="78" spans="1:10" x14ac:dyDescent="0.2">
      <c r="A78" s="35" t="s">
        <v>26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26</v>
      </c>
      <c r="J78" s="27">
        <f t="shared" si="5"/>
        <v>0</v>
      </c>
    </row>
    <row r="79" spans="1:10" x14ac:dyDescent="0.2">
      <c r="A79" s="35" t="s">
        <v>35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35</v>
      </c>
      <c r="J79" s="27">
        <f t="shared" si="5"/>
        <v>0</v>
      </c>
    </row>
    <row r="80" spans="1:10" x14ac:dyDescent="0.2">
      <c r="A80" s="35" t="s">
        <v>36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36</v>
      </c>
      <c r="J80" s="27">
        <f t="shared" si="5"/>
        <v>0</v>
      </c>
    </row>
    <row r="81" spans="1:10" x14ac:dyDescent="0.2">
      <c r="A81" s="35" t="s">
        <v>37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37</v>
      </c>
      <c r="J81" s="27">
        <f t="shared" si="5"/>
        <v>0</v>
      </c>
    </row>
    <row r="82" spans="1:10" x14ac:dyDescent="0.2">
      <c r="A82" s="35" t="s">
        <v>38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38</v>
      </c>
      <c r="J82" s="27">
        <f t="shared" si="5"/>
        <v>0</v>
      </c>
    </row>
    <row r="83" spans="1:10" x14ac:dyDescent="0.2">
      <c r="A83" s="35" t="s">
        <v>28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28</v>
      </c>
      <c r="J83" s="27">
        <f t="shared" si="5"/>
        <v>0</v>
      </c>
    </row>
    <row r="84" spans="1:10" x14ac:dyDescent="0.2">
      <c r="A84" s="35" t="s">
        <v>29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29</v>
      </c>
      <c r="J84" s="27">
        <f t="shared" si="5"/>
        <v>0</v>
      </c>
    </row>
    <row r="85" spans="1:10" x14ac:dyDescent="0.2">
      <c r="A85" s="35" t="s">
        <v>39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39</v>
      </c>
      <c r="J85" s="27">
        <f t="shared" si="5"/>
        <v>0</v>
      </c>
    </row>
    <row r="86" spans="1:10" x14ac:dyDescent="0.2">
      <c r="A86" s="35" t="s">
        <v>25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25</v>
      </c>
      <c r="J86" s="27">
        <f t="shared" si="5"/>
        <v>0</v>
      </c>
    </row>
    <row r="87" spans="1:10" x14ac:dyDescent="0.2">
      <c r="A87" s="35" t="s">
        <v>30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30</v>
      </c>
      <c r="J87" s="27">
        <f t="shared" si="5"/>
        <v>0</v>
      </c>
    </row>
    <row r="88" spans="1:10" x14ac:dyDescent="0.2">
      <c r="A88" s="35" t="s">
        <v>70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70</v>
      </c>
      <c r="J88" s="27">
        <f t="shared" si="5"/>
        <v>0</v>
      </c>
    </row>
    <row r="89" spans="1:10" x14ac:dyDescent="0.2">
      <c r="A89" s="35" t="s">
        <v>71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71</v>
      </c>
      <c r="J89" s="27">
        <f t="shared" si="5"/>
        <v>0</v>
      </c>
    </row>
    <row r="90" spans="1:10" x14ac:dyDescent="0.2">
      <c r="A90" s="35" t="s">
        <v>87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87</v>
      </c>
      <c r="J90" s="27">
        <f t="shared" si="5"/>
        <v>0</v>
      </c>
    </row>
    <row r="91" spans="1:10" x14ac:dyDescent="0.2">
      <c r="A91" s="35" t="s">
        <v>96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96</v>
      </c>
      <c r="J91" s="27">
        <f t="shared" si="5"/>
        <v>0</v>
      </c>
    </row>
    <row r="92" spans="1:10" s="5" customFormat="1" x14ac:dyDescent="0.2">
      <c r="A92" s="36" t="s">
        <v>113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113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3" enableFormatConditionsCalculation="0"/>
  <dimension ref="A1:N86"/>
  <sheetViews>
    <sheetView showGridLines="0" tabSelected="1" zoomScale="85" zoomScaleNormal="100" workbookViewId="0">
      <selection sqref="A1:K1"/>
    </sheetView>
  </sheetViews>
  <sheetFormatPr defaultColWidth="11" defaultRowHeight="12.75" x14ac:dyDescent="0.2"/>
  <cols>
    <col min="1" max="1" width="42.85546875" style="48" customWidth="1"/>
    <col min="2" max="2" width="11.5703125" style="48" bestFit="1" customWidth="1"/>
    <col min="3" max="3" width="10.42578125" style="48" bestFit="1" customWidth="1"/>
    <col min="4" max="4" width="12.140625" style="50" bestFit="1" customWidth="1"/>
    <col min="5" max="5" width="11.5703125" style="48" bestFit="1" customWidth="1"/>
    <col min="6" max="6" width="9.7109375" style="48" customWidth="1"/>
    <col min="7" max="7" width="10.28515625" style="50" bestFit="1" customWidth="1"/>
    <col min="8" max="8" width="12.140625" style="50" bestFit="1" customWidth="1"/>
    <col min="9" max="9" width="9.140625" style="48" bestFit="1" customWidth="1"/>
    <col min="10" max="10" width="14.85546875" style="50" customWidth="1"/>
    <col min="11" max="11" width="1.28515625" style="50" customWidth="1"/>
    <col min="12" max="16384" width="11" style="48"/>
  </cols>
  <sheetData>
    <row r="1" spans="1:14" ht="15.75" x14ac:dyDescent="0.25">
      <c r="A1" s="97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4" x14ac:dyDescent="0.2">
      <c r="A2" s="55"/>
      <c r="B2" s="56"/>
      <c r="C2" s="56"/>
      <c r="D2" s="57"/>
      <c r="E2" s="56"/>
      <c r="F2" s="56"/>
      <c r="G2" s="57"/>
      <c r="H2" s="57"/>
      <c r="I2" s="56"/>
      <c r="J2" s="58" t="s">
        <v>23</v>
      </c>
      <c r="K2" s="59"/>
      <c r="L2" s="44"/>
    </row>
    <row r="3" spans="1:14" x14ac:dyDescent="0.2">
      <c r="A3" s="55"/>
      <c r="B3" s="56"/>
      <c r="C3" s="56"/>
      <c r="D3" s="57"/>
      <c r="E3" s="56"/>
      <c r="F3" s="56"/>
      <c r="G3" s="57"/>
      <c r="H3" s="57"/>
      <c r="I3" s="56"/>
      <c r="J3" s="58"/>
      <c r="K3" s="59"/>
      <c r="L3" s="44"/>
    </row>
    <row r="4" spans="1:14" x14ac:dyDescent="0.2">
      <c r="A4" s="55"/>
      <c r="B4" s="60"/>
      <c r="C4" s="60"/>
      <c r="D4" s="61"/>
      <c r="E4" s="60"/>
      <c r="F4" s="60"/>
      <c r="G4" s="61"/>
      <c r="H4" s="61"/>
      <c r="I4" s="60"/>
      <c r="J4" s="62" t="s">
        <v>46</v>
      </c>
      <c r="K4" s="63"/>
      <c r="L4" s="45"/>
    </row>
    <row r="5" spans="1:14" x14ac:dyDescent="0.2">
      <c r="A5" s="64"/>
      <c r="B5" s="60"/>
      <c r="C5" s="62" t="s">
        <v>118</v>
      </c>
      <c r="D5" s="62" t="s">
        <v>116</v>
      </c>
      <c r="E5" s="62" t="s">
        <v>58</v>
      </c>
      <c r="F5" s="62" t="s">
        <v>129</v>
      </c>
      <c r="G5" s="62" t="s">
        <v>116</v>
      </c>
      <c r="H5" s="62" t="s">
        <v>31</v>
      </c>
      <c r="I5" s="62" t="s">
        <v>119</v>
      </c>
      <c r="J5" s="62" t="s">
        <v>62</v>
      </c>
      <c r="K5" s="63"/>
      <c r="L5" s="45"/>
    </row>
    <row r="6" spans="1:14" x14ac:dyDescent="0.2">
      <c r="A6" s="65"/>
      <c r="B6" s="62" t="s">
        <v>120</v>
      </c>
      <c r="C6" s="62" t="s">
        <v>57</v>
      </c>
      <c r="D6" s="62" t="s">
        <v>128</v>
      </c>
      <c r="E6" s="62" t="s">
        <v>59</v>
      </c>
      <c r="F6" s="62" t="s">
        <v>60</v>
      </c>
      <c r="G6" s="62" t="s">
        <v>60</v>
      </c>
      <c r="H6" s="62" t="s">
        <v>128</v>
      </c>
      <c r="I6" s="62" t="s">
        <v>22</v>
      </c>
      <c r="J6" s="62" t="s">
        <v>61</v>
      </c>
      <c r="K6" s="63"/>
      <c r="L6" s="45"/>
    </row>
    <row r="7" spans="1:14" x14ac:dyDescent="0.2">
      <c r="A7" s="65"/>
      <c r="B7" s="66" t="s">
        <v>121</v>
      </c>
      <c r="C7" s="66" t="s">
        <v>122</v>
      </c>
      <c r="D7" s="66" t="s">
        <v>49</v>
      </c>
      <c r="E7" s="66" t="s">
        <v>123</v>
      </c>
      <c r="F7" s="66" t="s">
        <v>124</v>
      </c>
      <c r="G7" s="66" t="s">
        <v>51</v>
      </c>
      <c r="H7" s="66" t="s">
        <v>53</v>
      </c>
      <c r="I7" s="66" t="s">
        <v>125</v>
      </c>
      <c r="J7" s="66" t="s">
        <v>55</v>
      </c>
      <c r="K7" s="67"/>
      <c r="L7" s="45"/>
    </row>
    <row r="8" spans="1:14" x14ac:dyDescent="0.2">
      <c r="A8" s="65"/>
      <c r="B8" s="39"/>
      <c r="C8" s="39"/>
      <c r="D8" s="66" t="s">
        <v>50</v>
      </c>
      <c r="E8" s="68"/>
      <c r="F8" s="68"/>
      <c r="G8" s="66" t="s">
        <v>52</v>
      </c>
      <c r="H8" s="66" t="s">
        <v>54</v>
      </c>
      <c r="I8" s="68"/>
      <c r="J8" s="66" t="s">
        <v>56</v>
      </c>
      <c r="K8" s="67"/>
      <c r="L8" s="45"/>
    </row>
    <row r="9" spans="1:14" x14ac:dyDescent="0.2">
      <c r="A9" s="55"/>
      <c r="B9" s="69" t="s">
        <v>126</v>
      </c>
      <c r="C9" s="69"/>
      <c r="D9" s="70"/>
      <c r="E9" s="69"/>
      <c r="F9" s="69"/>
      <c r="G9" s="70"/>
      <c r="H9" s="70"/>
      <c r="I9" s="69"/>
      <c r="J9" s="71"/>
      <c r="K9" s="72"/>
    </row>
    <row r="10" spans="1:14" x14ac:dyDescent="0.2">
      <c r="A10" s="93" t="s">
        <v>0</v>
      </c>
      <c r="B10" s="69"/>
      <c r="C10" s="69"/>
      <c r="D10" s="70"/>
      <c r="E10" s="69"/>
      <c r="F10" s="69"/>
      <c r="G10" s="70"/>
      <c r="H10" s="70"/>
      <c r="I10" s="69"/>
      <c r="J10" s="71"/>
      <c r="K10" s="72"/>
    </row>
    <row r="11" spans="1:14" x14ac:dyDescent="0.2">
      <c r="A11" s="55"/>
      <c r="B11" s="69"/>
      <c r="C11" s="69"/>
      <c r="D11" s="70"/>
      <c r="E11" s="69"/>
      <c r="F11" s="69"/>
      <c r="G11" s="70"/>
      <c r="H11" s="70"/>
      <c r="I11" s="69"/>
      <c r="J11" s="71"/>
      <c r="K11" s="72"/>
    </row>
    <row r="12" spans="1:14" s="50" customFormat="1" x14ac:dyDescent="0.2">
      <c r="A12" s="73" t="s">
        <v>1</v>
      </c>
      <c r="B12" s="53">
        <v>9668156</v>
      </c>
      <c r="C12" s="53">
        <v>2260222</v>
      </c>
      <c r="D12" s="53">
        <v>11928378</v>
      </c>
      <c r="E12" s="53">
        <v>469460</v>
      </c>
      <c r="F12" s="53">
        <v>539319</v>
      </c>
      <c r="G12" s="53">
        <v>1008780</v>
      </c>
      <c r="H12" s="53">
        <v>10919598</v>
      </c>
      <c r="I12" s="53">
        <v>428087</v>
      </c>
      <c r="J12" s="53">
        <v>11347685</v>
      </c>
      <c r="K12" s="75"/>
      <c r="L12" s="46"/>
      <c r="N12" s="48"/>
    </row>
    <row r="13" spans="1:14" s="50" customFormat="1" x14ac:dyDescent="0.2">
      <c r="A13" s="73"/>
      <c r="B13" s="53"/>
      <c r="C13" s="53"/>
      <c r="D13" s="53"/>
      <c r="E13" s="53"/>
      <c r="F13" s="53"/>
      <c r="G13" s="53"/>
      <c r="H13" s="53"/>
      <c r="I13" s="53"/>
      <c r="J13" s="53"/>
      <c r="K13" s="75"/>
      <c r="L13" s="46"/>
      <c r="N13" s="48"/>
    </row>
    <row r="14" spans="1:14" s="50" customFormat="1" x14ac:dyDescent="0.2">
      <c r="A14" s="73" t="s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75"/>
      <c r="L14" s="46"/>
      <c r="N14" s="48"/>
    </row>
    <row r="15" spans="1:14" s="50" customFormat="1" x14ac:dyDescent="0.2">
      <c r="A15" s="73"/>
      <c r="B15" s="53"/>
      <c r="C15" s="53"/>
      <c r="D15" s="53"/>
      <c r="E15" s="53"/>
      <c r="F15" s="53"/>
      <c r="G15" s="53"/>
      <c r="H15" s="53"/>
      <c r="I15" s="53"/>
      <c r="J15" s="53"/>
      <c r="K15" s="75"/>
      <c r="L15" s="46"/>
      <c r="N15" s="48"/>
    </row>
    <row r="16" spans="1:14" x14ac:dyDescent="0.2">
      <c r="A16" s="74" t="s">
        <v>3</v>
      </c>
      <c r="B16" s="52">
        <v>178337</v>
      </c>
      <c r="C16" s="52">
        <v>69274</v>
      </c>
      <c r="D16" s="53">
        <v>247611</v>
      </c>
      <c r="E16" s="52">
        <v>6477</v>
      </c>
      <c r="F16" s="52">
        <v>5931</v>
      </c>
      <c r="G16" s="53">
        <v>12408</v>
      </c>
      <c r="H16" s="53">
        <v>235203</v>
      </c>
      <c r="I16" s="52">
        <v>14087</v>
      </c>
      <c r="J16" s="53">
        <v>249290</v>
      </c>
      <c r="K16" s="75"/>
      <c r="L16" s="46"/>
    </row>
    <row r="17" spans="1:14" s="50" customFormat="1" x14ac:dyDescent="0.2">
      <c r="A17" s="74" t="s">
        <v>4</v>
      </c>
      <c r="B17" s="52">
        <v>1441604</v>
      </c>
      <c r="C17" s="52">
        <v>463532</v>
      </c>
      <c r="D17" s="53">
        <v>1905136</v>
      </c>
      <c r="E17" s="52">
        <v>23578</v>
      </c>
      <c r="F17" s="52">
        <v>40126</v>
      </c>
      <c r="G17" s="53">
        <v>63704</v>
      </c>
      <c r="H17" s="53">
        <v>1841432</v>
      </c>
      <c r="I17" s="52">
        <v>131332</v>
      </c>
      <c r="J17" s="53">
        <v>1972764</v>
      </c>
      <c r="K17" s="75"/>
      <c r="L17" s="46"/>
      <c r="N17" s="48"/>
    </row>
    <row r="18" spans="1:14" ht="25.5" x14ac:dyDescent="0.2">
      <c r="A18" s="74" t="s">
        <v>5</v>
      </c>
      <c r="B18" s="52">
        <v>9556</v>
      </c>
      <c r="C18" s="52">
        <v>4434</v>
      </c>
      <c r="D18" s="53">
        <v>13990</v>
      </c>
      <c r="E18" s="52">
        <v>439</v>
      </c>
      <c r="F18" s="52">
        <v>1521</v>
      </c>
      <c r="G18" s="53">
        <v>1960</v>
      </c>
      <c r="H18" s="53">
        <v>12030</v>
      </c>
      <c r="I18" s="52">
        <v>5621</v>
      </c>
      <c r="J18" s="53">
        <v>17651</v>
      </c>
      <c r="K18" s="75"/>
      <c r="L18" s="46"/>
    </row>
    <row r="19" spans="1:14" s="50" customFormat="1" x14ac:dyDescent="0.2">
      <c r="A19" s="73" t="s">
        <v>6</v>
      </c>
      <c r="B19" s="53">
        <v>1629497</v>
      </c>
      <c r="C19" s="53">
        <v>537240</v>
      </c>
      <c r="D19" s="53">
        <v>2166737</v>
      </c>
      <c r="E19" s="53">
        <v>30494</v>
      </c>
      <c r="F19" s="53">
        <v>47578</v>
      </c>
      <c r="G19" s="53">
        <v>78072</v>
      </c>
      <c r="H19" s="53">
        <v>2088665</v>
      </c>
      <c r="I19" s="53">
        <v>151040</v>
      </c>
      <c r="J19" s="53">
        <v>2239705</v>
      </c>
      <c r="K19" s="75"/>
      <c r="L19" s="47"/>
      <c r="N19" s="48"/>
    </row>
    <row r="20" spans="1:14" s="50" customFormat="1" ht="12.75" customHeight="1" x14ac:dyDescent="0.2">
      <c r="A20" s="73"/>
      <c r="B20" s="53"/>
      <c r="C20" s="53"/>
      <c r="D20" s="53"/>
      <c r="E20" s="53"/>
      <c r="F20" s="53"/>
      <c r="G20" s="53"/>
      <c r="H20" s="53"/>
      <c r="I20" s="53"/>
      <c r="J20" s="53"/>
      <c r="K20" s="75"/>
      <c r="L20" s="47"/>
      <c r="N20" s="48"/>
    </row>
    <row r="21" spans="1:14" s="50" customFormat="1" ht="12.75" customHeight="1" x14ac:dyDescent="0.2">
      <c r="A21" s="73" t="s">
        <v>7</v>
      </c>
      <c r="B21" s="53"/>
      <c r="C21" s="53"/>
      <c r="D21" s="53"/>
      <c r="E21" s="53"/>
      <c r="F21" s="53"/>
      <c r="G21" s="53"/>
      <c r="H21" s="53"/>
      <c r="I21" s="53"/>
      <c r="J21" s="53"/>
      <c r="K21" s="75"/>
      <c r="L21" s="47"/>
      <c r="N21" s="48"/>
    </row>
    <row r="22" spans="1:14" s="50" customFormat="1" ht="12.75" customHeight="1" x14ac:dyDescent="0.2">
      <c r="A22" s="73"/>
      <c r="B22" s="53"/>
      <c r="C22" s="53"/>
      <c r="D22" s="53"/>
      <c r="E22" s="53"/>
      <c r="F22" s="53"/>
      <c r="G22" s="53"/>
      <c r="H22" s="53"/>
      <c r="I22" s="53"/>
      <c r="J22" s="53"/>
      <c r="K22" s="75"/>
      <c r="L22" s="47"/>
      <c r="N22" s="48"/>
    </row>
    <row r="23" spans="1:14" s="50" customFormat="1" ht="12.75" customHeight="1" x14ac:dyDescent="0.2">
      <c r="A23" s="74" t="s">
        <v>147</v>
      </c>
      <c r="B23" s="53">
        <v>611085</v>
      </c>
      <c r="C23" s="53">
        <v>1266943</v>
      </c>
      <c r="D23" s="53">
        <v>1878026</v>
      </c>
      <c r="E23" s="53">
        <v>79803</v>
      </c>
      <c r="F23" s="53">
        <v>375358</v>
      </c>
      <c r="G23" s="53">
        <v>455161</v>
      </c>
      <c r="H23" s="53">
        <v>1422865</v>
      </c>
      <c r="I23" s="53">
        <v>145205</v>
      </c>
      <c r="J23" s="53">
        <v>1568070</v>
      </c>
      <c r="K23" s="75"/>
      <c r="L23" s="47"/>
      <c r="N23" s="48"/>
    </row>
    <row r="24" spans="1:14" s="50" customFormat="1" ht="12.75" customHeight="1" x14ac:dyDescent="0.2">
      <c r="A24" s="73"/>
      <c r="B24" s="53"/>
      <c r="C24" s="53"/>
      <c r="D24" s="53"/>
      <c r="E24" s="53"/>
      <c r="F24" s="53"/>
      <c r="G24" s="53"/>
      <c r="H24" s="53"/>
      <c r="I24" s="53"/>
      <c r="J24" s="53"/>
      <c r="K24" s="75"/>
      <c r="L24" s="47"/>
      <c r="N24" s="48"/>
    </row>
    <row r="25" spans="1:14" s="50" customFormat="1" ht="12.75" customHeight="1" x14ac:dyDescent="0.2">
      <c r="A25" s="73" t="s">
        <v>8</v>
      </c>
      <c r="B25" s="53"/>
      <c r="C25" s="53"/>
      <c r="D25" s="53"/>
      <c r="E25" s="53"/>
      <c r="F25" s="53"/>
      <c r="G25" s="53"/>
      <c r="H25" s="53"/>
      <c r="I25" s="53"/>
      <c r="J25" s="53"/>
      <c r="K25" s="75"/>
      <c r="L25" s="47"/>
      <c r="N25" s="48"/>
    </row>
    <row r="26" spans="1:14" s="50" customFormat="1" ht="12.75" customHeight="1" x14ac:dyDescent="0.2">
      <c r="A26" s="73"/>
      <c r="B26" s="53"/>
      <c r="C26" s="53"/>
      <c r="D26" s="53"/>
      <c r="E26" s="53"/>
      <c r="F26" s="53"/>
      <c r="G26" s="53"/>
      <c r="H26" s="53"/>
      <c r="I26" s="53"/>
      <c r="J26" s="53"/>
      <c r="K26" s="75"/>
      <c r="L26" s="47"/>
      <c r="N26" s="48"/>
    </row>
    <row r="27" spans="1:14" s="50" customFormat="1" ht="12.75" customHeight="1" x14ac:dyDescent="0.2">
      <c r="A27" s="73" t="s">
        <v>9</v>
      </c>
      <c r="B27" s="53"/>
      <c r="C27" s="53"/>
      <c r="D27" s="53"/>
      <c r="E27" s="53"/>
      <c r="F27" s="53"/>
      <c r="G27" s="53"/>
      <c r="H27" s="53"/>
      <c r="I27" s="53"/>
      <c r="J27" s="53"/>
      <c r="K27" s="75"/>
      <c r="L27" s="47"/>
      <c r="N27" s="48"/>
    </row>
    <row r="28" spans="1:14" s="50" customFormat="1" ht="12.75" customHeight="1" x14ac:dyDescent="0.2">
      <c r="A28" s="74" t="s">
        <v>10</v>
      </c>
      <c r="B28" s="52">
        <v>158735</v>
      </c>
      <c r="C28" s="52">
        <v>450229</v>
      </c>
      <c r="D28" s="53">
        <v>608963</v>
      </c>
      <c r="E28" s="52">
        <v>251350</v>
      </c>
      <c r="F28" s="52">
        <v>87627</v>
      </c>
      <c r="G28" s="53">
        <v>338981</v>
      </c>
      <c r="H28" s="53">
        <v>269982</v>
      </c>
      <c r="I28" s="52">
        <v>5560</v>
      </c>
      <c r="J28" s="53">
        <v>275542</v>
      </c>
      <c r="K28" s="75"/>
      <c r="L28" s="47"/>
      <c r="N28" s="48"/>
    </row>
    <row r="29" spans="1:14" s="50" customFormat="1" ht="12.75" customHeight="1" x14ac:dyDescent="0.2">
      <c r="A29" s="74" t="s">
        <v>11</v>
      </c>
      <c r="B29" s="52">
        <v>0</v>
      </c>
      <c r="C29" s="52">
        <v>7506</v>
      </c>
      <c r="D29" s="53">
        <v>7506</v>
      </c>
      <c r="E29" s="52">
        <v>943</v>
      </c>
      <c r="F29" s="52">
        <v>2579</v>
      </c>
      <c r="G29" s="53">
        <v>3522</v>
      </c>
      <c r="H29" s="53">
        <v>3984</v>
      </c>
      <c r="I29" s="52">
        <v>4</v>
      </c>
      <c r="J29" s="53">
        <v>3988</v>
      </c>
      <c r="K29" s="75"/>
      <c r="L29" s="47"/>
      <c r="N29" s="48"/>
    </row>
    <row r="30" spans="1:14" s="50" customFormat="1" ht="12.75" customHeight="1" x14ac:dyDescent="0.2">
      <c r="A30" s="74" t="s">
        <v>12</v>
      </c>
      <c r="B30" s="52">
        <v>228</v>
      </c>
      <c r="C30" s="52">
        <v>3466</v>
      </c>
      <c r="D30" s="53">
        <v>3694</v>
      </c>
      <c r="E30" s="52">
        <v>597</v>
      </c>
      <c r="F30" s="52">
        <v>231</v>
      </c>
      <c r="G30" s="53">
        <v>828</v>
      </c>
      <c r="H30" s="53">
        <v>2866</v>
      </c>
      <c r="I30" s="52">
        <v>0</v>
      </c>
      <c r="J30" s="53">
        <v>2866</v>
      </c>
      <c r="K30" s="75"/>
      <c r="L30" s="47"/>
      <c r="N30" s="48"/>
    </row>
    <row r="31" spans="1:14" ht="12.75" customHeight="1" x14ac:dyDescent="0.2">
      <c r="A31" s="74" t="s">
        <v>13</v>
      </c>
      <c r="B31" s="52">
        <v>102088</v>
      </c>
      <c r="C31" s="52">
        <v>147941</v>
      </c>
      <c r="D31" s="53">
        <v>250029</v>
      </c>
      <c r="E31" s="52">
        <v>8481</v>
      </c>
      <c r="F31" s="52">
        <v>26975</v>
      </c>
      <c r="G31" s="53">
        <v>35457</v>
      </c>
      <c r="H31" s="53">
        <v>214572</v>
      </c>
      <c r="I31" s="52">
        <v>2717</v>
      </c>
      <c r="J31" s="53">
        <v>217289</v>
      </c>
      <c r="K31" s="75"/>
      <c r="L31" s="46"/>
    </row>
    <row r="32" spans="1:14" ht="12.75" customHeight="1" x14ac:dyDescent="0.2">
      <c r="A32" s="74" t="s">
        <v>14</v>
      </c>
      <c r="B32" s="52">
        <v>28687</v>
      </c>
      <c r="C32" s="52">
        <v>60292</v>
      </c>
      <c r="D32" s="53">
        <v>88980</v>
      </c>
      <c r="E32" s="52">
        <v>24011</v>
      </c>
      <c r="F32" s="52">
        <v>55710</v>
      </c>
      <c r="G32" s="53">
        <v>79722</v>
      </c>
      <c r="H32" s="53">
        <v>9259</v>
      </c>
      <c r="I32" s="52">
        <v>604</v>
      </c>
      <c r="J32" s="53">
        <v>9863</v>
      </c>
      <c r="K32" s="75"/>
      <c r="L32" s="46"/>
    </row>
    <row r="33" spans="1:14" s="50" customFormat="1" ht="12.75" customHeight="1" x14ac:dyDescent="0.2">
      <c r="A33" s="74" t="s">
        <v>15</v>
      </c>
      <c r="B33" s="52">
        <v>48</v>
      </c>
      <c r="C33" s="52">
        <v>2065</v>
      </c>
      <c r="D33" s="53">
        <v>2113</v>
      </c>
      <c r="E33" s="52">
        <v>531</v>
      </c>
      <c r="F33" s="52">
        <v>650</v>
      </c>
      <c r="G33" s="53">
        <v>1181</v>
      </c>
      <c r="H33" s="53">
        <v>932</v>
      </c>
      <c r="I33" s="52">
        <v>0</v>
      </c>
      <c r="J33" s="53">
        <v>932</v>
      </c>
      <c r="K33" s="75"/>
      <c r="L33" s="47"/>
      <c r="N33" s="48"/>
    </row>
    <row r="34" spans="1:14" s="50" customFormat="1" ht="12.75" customHeight="1" x14ac:dyDescent="0.2">
      <c r="A34" s="73"/>
      <c r="B34" s="53"/>
      <c r="C34" s="53"/>
      <c r="D34" s="53"/>
      <c r="E34" s="53"/>
      <c r="F34" s="53"/>
      <c r="G34" s="53"/>
      <c r="H34" s="53"/>
      <c r="I34" s="53"/>
      <c r="J34" s="53"/>
      <c r="K34" s="75"/>
      <c r="L34" s="47"/>
      <c r="N34" s="48"/>
    </row>
    <row r="35" spans="1:14" ht="12.75" customHeight="1" x14ac:dyDescent="0.2">
      <c r="A35" s="74" t="s">
        <v>16</v>
      </c>
      <c r="B35" s="52">
        <v>80090</v>
      </c>
      <c r="C35" s="52">
        <v>42754</v>
      </c>
      <c r="D35" s="53">
        <v>122845</v>
      </c>
      <c r="E35" s="52">
        <v>100602</v>
      </c>
      <c r="F35" s="52">
        <v>5183</v>
      </c>
      <c r="G35" s="53">
        <v>105786</v>
      </c>
      <c r="H35" s="53">
        <v>17059</v>
      </c>
      <c r="I35" s="52">
        <v>2468</v>
      </c>
      <c r="J35" s="53">
        <v>19527</v>
      </c>
      <c r="K35" s="75"/>
      <c r="L35" s="46"/>
    </row>
    <row r="36" spans="1:14" ht="12.75" customHeight="1" x14ac:dyDescent="0.2">
      <c r="A36" s="74"/>
      <c r="B36" s="52"/>
      <c r="C36" s="52"/>
      <c r="D36" s="53"/>
      <c r="E36" s="52"/>
      <c r="F36" s="52"/>
      <c r="G36" s="53"/>
      <c r="H36" s="53"/>
      <c r="I36" s="52"/>
      <c r="J36" s="53"/>
      <c r="K36" s="75"/>
      <c r="L36" s="46"/>
    </row>
    <row r="37" spans="1:14" ht="12.75" customHeight="1" x14ac:dyDescent="0.2">
      <c r="A37" s="73" t="s">
        <v>17</v>
      </c>
      <c r="B37" s="52"/>
      <c r="C37" s="52"/>
      <c r="D37" s="53"/>
      <c r="E37" s="52"/>
      <c r="F37" s="52"/>
      <c r="G37" s="53"/>
      <c r="H37" s="53"/>
      <c r="I37" s="52"/>
      <c r="J37" s="53"/>
      <c r="K37" s="75"/>
      <c r="L37" s="46"/>
    </row>
    <row r="38" spans="1:14" ht="12.75" customHeight="1" x14ac:dyDescent="0.2">
      <c r="A38" s="74" t="s">
        <v>18</v>
      </c>
      <c r="B38" s="52">
        <v>33730</v>
      </c>
      <c r="C38" s="52">
        <v>46322</v>
      </c>
      <c r="D38" s="53">
        <v>80053</v>
      </c>
      <c r="E38" s="52">
        <v>3329</v>
      </c>
      <c r="F38" s="52">
        <v>4687</v>
      </c>
      <c r="G38" s="53">
        <v>8015</v>
      </c>
      <c r="H38" s="53">
        <v>72035</v>
      </c>
      <c r="I38" s="52">
        <v>543</v>
      </c>
      <c r="J38" s="53">
        <v>72577</v>
      </c>
      <c r="K38" s="75"/>
      <c r="L38" s="46"/>
    </row>
    <row r="39" spans="1:14" ht="12.75" customHeight="1" x14ac:dyDescent="0.2">
      <c r="A39" s="74" t="s">
        <v>19</v>
      </c>
      <c r="B39" s="52">
        <v>14188</v>
      </c>
      <c r="C39" s="52">
        <v>52280</v>
      </c>
      <c r="D39" s="53">
        <v>66467</v>
      </c>
      <c r="E39" s="52">
        <v>4631</v>
      </c>
      <c r="F39" s="52">
        <v>16361</v>
      </c>
      <c r="G39" s="53">
        <v>20993</v>
      </c>
      <c r="H39" s="53">
        <v>45474</v>
      </c>
      <c r="I39" s="52">
        <v>189</v>
      </c>
      <c r="J39" s="53">
        <v>45662</v>
      </c>
      <c r="K39" s="75"/>
      <c r="L39" s="46"/>
    </row>
    <row r="40" spans="1:14" ht="12.75" customHeight="1" x14ac:dyDescent="0.2">
      <c r="A40" s="74"/>
      <c r="B40" s="52"/>
      <c r="C40" s="52"/>
      <c r="D40" s="52"/>
      <c r="E40" s="52"/>
      <c r="F40" s="52"/>
      <c r="G40" s="52"/>
      <c r="H40" s="52"/>
      <c r="I40" s="52"/>
      <c r="J40" s="52"/>
      <c r="K40" s="75"/>
      <c r="L40" s="46"/>
    </row>
    <row r="41" spans="1:14" ht="12.75" customHeight="1" x14ac:dyDescent="0.2">
      <c r="A41" s="74" t="s">
        <v>20</v>
      </c>
      <c r="B41" s="52">
        <v>29868</v>
      </c>
      <c r="C41" s="52">
        <v>28022</v>
      </c>
      <c r="D41" s="53">
        <v>57890</v>
      </c>
      <c r="E41" s="52">
        <v>2283</v>
      </c>
      <c r="F41" s="52">
        <v>8425</v>
      </c>
      <c r="G41" s="53">
        <v>10709</v>
      </c>
      <c r="H41" s="53">
        <v>47179</v>
      </c>
      <c r="I41" s="52">
        <v>6709</v>
      </c>
      <c r="J41" s="53">
        <v>53887</v>
      </c>
      <c r="K41" s="75"/>
      <c r="L41" s="46"/>
    </row>
    <row r="42" spans="1:14" ht="12.75" customHeight="1" x14ac:dyDescent="0.2">
      <c r="A42" s="74"/>
      <c r="B42" s="52"/>
      <c r="C42" s="52"/>
      <c r="D42" s="52"/>
      <c r="E42" s="52"/>
      <c r="F42" s="52"/>
      <c r="G42" s="52"/>
      <c r="H42" s="52"/>
      <c r="I42" s="52"/>
      <c r="J42" s="52"/>
      <c r="K42" s="75"/>
      <c r="L42" s="46"/>
    </row>
    <row r="43" spans="1:14" ht="12.75" customHeight="1" x14ac:dyDescent="0.2">
      <c r="A43" s="82" t="s">
        <v>21</v>
      </c>
      <c r="B43" s="52">
        <v>20253</v>
      </c>
      <c r="C43" s="52">
        <v>40934</v>
      </c>
      <c r="D43" s="53">
        <v>61190</v>
      </c>
      <c r="E43" s="52">
        <v>81594</v>
      </c>
      <c r="F43" s="52">
        <v>4467</v>
      </c>
      <c r="G43" s="53">
        <v>86061</v>
      </c>
      <c r="H43" s="53">
        <v>-24874</v>
      </c>
      <c r="I43" s="52">
        <v>1371</v>
      </c>
      <c r="J43" s="53">
        <v>-23503</v>
      </c>
      <c r="K43" s="75"/>
      <c r="L43" s="46"/>
    </row>
    <row r="44" spans="1:14" s="50" customFormat="1" ht="12.75" customHeight="1" x14ac:dyDescent="0.2">
      <c r="A44" s="76"/>
      <c r="B44" s="77"/>
      <c r="C44" s="77"/>
      <c r="D44" s="78"/>
      <c r="E44" s="77"/>
      <c r="F44" s="77"/>
      <c r="G44" s="78"/>
      <c r="H44" s="78"/>
      <c r="I44" s="77"/>
      <c r="J44" s="42" t="s">
        <v>115</v>
      </c>
      <c r="K44" s="43"/>
      <c r="L44" s="46"/>
      <c r="N44" s="48"/>
    </row>
    <row r="45" spans="1:14" s="50" customFormat="1" ht="12.75" customHeight="1" x14ac:dyDescent="0.2">
      <c r="A45" s="84"/>
      <c r="B45" s="51"/>
      <c r="C45" s="51"/>
      <c r="D45" s="49"/>
      <c r="E45" s="51"/>
      <c r="F45" s="51"/>
      <c r="G45" s="49"/>
      <c r="H45" s="49"/>
      <c r="I45" s="51"/>
      <c r="J45" s="41"/>
      <c r="K45" s="41"/>
      <c r="L45" s="80"/>
      <c r="N45" s="48"/>
    </row>
    <row r="46" spans="1:14" s="50" customFormat="1" ht="12.75" customHeight="1" x14ac:dyDescent="0.2">
      <c r="A46" s="84"/>
      <c r="B46" s="51"/>
      <c r="C46" s="51"/>
      <c r="D46" s="49"/>
      <c r="E46" s="51"/>
      <c r="F46" s="51"/>
      <c r="G46" s="49"/>
      <c r="H46" s="49"/>
      <c r="I46" s="51"/>
      <c r="J46" s="41"/>
      <c r="K46" s="41"/>
      <c r="L46" s="80"/>
      <c r="N46" s="48"/>
    </row>
    <row r="47" spans="1:14" s="50" customFormat="1" x14ac:dyDescent="0.2">
      <c r="A47" s="84"/>
      <c r="B47" s="51"/>
      <c r="C47" s="51"/>
      <c r="D47" s="49"/>
      <c r="E47" s="51"/>
      <c r="F47" s="51"/>
      <c r="G47" s="49"/>
      <c r="H47" s="49"/>
      <c r="I47" s="51"/>
      <c r="J47" s="49"/>
      <c r="K47" s="49"/>
      <c r="L47" s="46"/>
      <c r="N47" s="48"/>
    </row>
    <row r="48" spans="1:14" ht="15.75" x14ac:dyDescent="0.25">
      <c r="A48" s="98" t="s">
        <v>151</v>
      </c>
      <c r="B48" s="99"/>
      <c r="C48" s="99"/>
      <c r="D48" s="99"/>
      <c r="E48" s="99"/>
      <c r="F48" s="99"/>
      <c r="G48" s="99"/>
      <c r="H48" s="99"/>
      <c r="I48" s="99"/>
      <c r="J48" s="99"/>
      <c r="K48" s="94"/>
    </row>
    <row r="49" spans="1:14" x14ac:dyDescent="0.2">
      <c r="A49" s="85"/>
      <c r="B49" s="86"/>
      <c r="C49" s="86"/>
      <c r="D49" s="87"/>
      <c r="E49" s="86"/>
      <c r="F49" s="86"/>
      <c r="G49" s="87"/>
      <c r="H49" s="87"/>
      <c r="I49" s="86"/>
      <c r="J49" s="88" t="s">
        <v>23</v>
      </c>
      <c r="K49" s="89"/>
      <c r="L49" s="44"/>
    </row>
    <row r="50" spans="1:14" x14ac:dyDescent="0.2">
      <c r="A50" s="55"/>
      <c r="B50" s="56"/>
      <c r="C50" s="56"/>
      <c r="D50" s="57"/>
      <c r="E50" s="56"/>
      <c r="F50" s="56"/>
      <c r="G50" s="57"/>
      <c r="H50" s="57"/>
      <c r="I50" s="56"/>
      <c r="J50" s="58"/>
      <c r="K50" s="59"/>
      <c r="L50" s="44"/>
    </row>
    <row r="51" spans="1:14" x14ac:dyDescent="0.2">
      <c r="A51" s="55"/>
      <c r="B51" s="60"/>
      <c r="C51" s="60"/>
      <c r="D51" s="61"/>
      <c r="E51" s="60"/>
      <c r="F51" s="60"/>
      <c r="G51" s="61"/>
      <c r="H51" s="61"/>
      <c r="I51" s="60"/>
      <c r="J51" s="62" t="s">
        <v>46</v>
      </c>
      <c r="K51" s="63"/>
      <c r="L51" s="45"/>
    </row>
    <row r="52" spans="1:14" x14ac:dyDescent="0.2">
      <c r="A52" s="64"/>
      <c r="B52" s="60"/>
      <c r="C52" s="62" t="s">
        <v>118</v>
      </c>
      <c r="D52" s="62" t="s">
        <v>116</v>
      </c>
      <c r="E52" s="62" t="s">
        <v>58</v>
      </c>
      <c r="F52" s="62" t="s">
        <v>129</v>
      </c>
      <c r="G52" s="62" t="s">
        <v>116</v>
      </c>
      <c r="H52" s="62" t="s">
        <v>31</v>
      </c>
      <c r="I52" s="62" t="s">
        <v>119</v>
      </c>
      <c r="J52" s="62" t="s">
        <v>62</v>
      </c>
      <c r="K52" s="63"/>
      <c r="L52" s="45"/>
    </row>
    <row r="53" spans="1:14" x14ac:dyDescent="0.2">
      <c r="A53" s="65"/>
      <c r="B53" s="62" t="s">
        <v>120</v>
      </c>
      <c r="C53" s="62" t="s">
        <v>57</v>
      </c>
      <c r="D53" s="62" t="s">
        <v>128</v>
      </c>
      <c r="E53" s="62" t="s">
        <v>59</v>
      </c>
      <c r="F53" s="62" t="s">
        <v>60</v>
      </c>
      <c r="G53" s="62" t="s">
        <v>60</v>
      </c>
      <c r="H53" s="62" t="s">
        <v>128</v>
      </c>
      <c r="I53" s="62" t="s">
        <v>22</v>
      </c>
      <c r="J53" s="62" t="s">
        <v>61</v>
      </c>
      <c r="K53" s="63"/>
      <c r="L53" s="45"/>
    </row>
    <row r="54" spans="1:14" x14ac:dyDescent="0.2">
      <c r="A54" s="65"/>
      <c r="B54" s="66" t="s">
        <v>121</v>
      </c>
      <c r="C54" s="66" t="s">
        <v>122</v>
      </c>
      <c r="D54" s="66" t="s">
        <v>49</v>
      </c>
      <c r="E54" s="66" t="s">
        <v>123</v>
      </c>
      <c r="F54" s="66" t="s">
        <v>124</v>
      </c>
      <c r="G54" s="66" t="s">
        <v>51</v>
      </c>
      <c r="H54" s="66" t="s">
        <v>53</v>
      </c>
      <c r="I54" s="66" t="s">
        <v>125</v>
      </c>
      <c r="J54" s="66" t="s">
        <v>55</v>
      </c>
      <c r="K54" s="67"/>
      <c r="L54" s="45"/>
    </row>
    <row r="55" spans="1:14" x14ac:dyDescent="0.2">
      <c r="A55" s="65"/>
      <c r="B55" s="39"/>
      <c r="C55" s="39"/>
      <c r="D55" s="66" t="s">
        <v>50</v>
      </c>
      <c r="E55" s="68"/>
      <c r="F55" s="68"/>
      <c r="G55" s="66" t="s">
        <v>52</v>
      </c>
      <c r="H55" s="66" t="s">
        <v>54</v>
      </c>
      <c r="I55" s="68"/>
      <c r="J55" s="66" t="s">
        <v>56</v>
      </c>
      <c r="K55" s="67"/>
      <c r="L55" s="45"/>
    </row>
    <row r="56" spans="1:14" s="50" customFormat="1" x14ac:dyDescent="0.2">
      <c r="A56" s="74"/>
      <c r="B56" s="52"/>
      <c r="C56" s="52"/>
      <c r="D56" s="53"/>
      <c r="E56" s="52"/>
      <c r="F56" s="52"/>
      <c r="G56" s="53"/>
      <c r="H56" s="53"/>
      <c r="I56" s="52"/>
      <c r="J56" s="53"/>
      <c r="K56" s="75"/>
      <c r="L56" s="46"/>
      <c r="N56" s="48"/>
    </row>
    <row r="57" spans="1:14" s="50" customFormat="1" ht="25.5" x14ac:dyDescent="0.2">
      <c r="A57" s="73" t="s">
        <v>131</v>
      </c>
      <c r="B57" s="52"/>
      <c r="C57" s="52"/>
      <c r="D57" s="53"/>
      <c r="E57" s="52"/>
      <c r="F57" s="52"/>
      <c r="G57" s="53"/>
      <c r="H57" s="53"/>
      <c r="I57" s="52"/>
      <c r="J57" s="53"/>
      <c r="K57" s="75"/>
      <c r="L57" s="46"/>
      <c r="N57" s="48"/>
    </row>
    <row r="58" spans="1:14" s="50" customFormat="1" x14ac:dyDescent="0.2">
      <c r="A58" s="73"/>
      <c r="B58" s="52"/>
      <c r="C58" s="52"/>
      <c r="D58" s="53"/>
      <c r="E58" s="52"/>
      <c r="F58" s="52"/>
      <c r="G58" s="53"/>
      <c r="H58" s="53"/>
      <c r="I58" s="52"/>
      <c r="J58" s="53"/>
      <c r="K58" s="75"/>
      <c r="L58" s="46"/>
      <c r="N58" s="48"/>
    </row>
    <row r="59" spans="1:14" s="50" customFormat="1" x14ac:dyDescent="0.2">
      <c r="A59" s="82" t="s">
        <v>150</v>
      </c>
      <c r="B59" s="52">
        <v>8641</v>
      </c>
      <c r="C59" s="52">
        <v>46255</v>
      </c>
      <c r="D59" s="53">
        <v>54895</v>
      </c>
      <c r="E59" s="52">
        <v>1064</v>
      </c>
      <c r="F59" s="52">
        <v>3927</v>
      </c>
      <c r="G59" s="53">
        <v>4990</v>
      </c>
      <c r="H59" s="53">
        <v>49905</v>
      </c>
      <c r="I59" s="52">
        <v>61</v>
      </c>
      <c r="J59" s="53">
        <v>49966</v>
      </c>
      <c r="K59" s="75"/>
      <c r="L59" s="46"/>
      <c r="N59" s="48"/>
    </row>
    <row r="60" spans="1:14" s="50" customFormat="1" x14ac:dyDescent="0.2">
      <c r="A60" s="73"/>
      <c r="B60" s="52"/>
      <c r="C60" s="52"/>
      <c r="D60" s="53"/>
      <c r="E60" s="52"/>
      <c r="F60" s="52"/>
      <c r="G60" s="53"/>
      <c r="H60" s="53"/>
      <c r="I60" s="52"/>
      <c r="J60" s="53"/>
      <c r="K60" s="75"/>
      <c r="L60" s="46"/>
      <c r="N60" s="48"/>
    </row>
    <row r="61" spans="1:14" s="50" customFormat="1" x14ac:dyDescent="0.2">
      <c r="A61" s="82" t="s">
        <v>130</v>
      </c>
      <c r="B61" s="52">
        <v>10836</v>
      </c>
      <c r="C61" s="52">
        <v>111205</v>
      </c>
      <c r="D61" s="53">
        <v>122040</v>
      </c>
      <c r="E61" s="52">
        <v>3274</v>
      </c>
      <c r="F61" s="52">
        <v>15640</v>
      </c>
      <c r="G61" s="53">
        <v>18914</v>
      </c>
      <c r="H61" s="53">
        <v>103126</v>
      </c>
      <c r="I61" s="52">
        <v>-25009</v>
      </c>
      <c r="J61" s="53">
        <v>78117</v>
      </c>
      <c r="K61" s="75"/>
      <c r="L61" s="46"/>
      <c r="N61" s="48"/>
    </row>
    <row r="62" spans="1:14" s="50" customFormat="1" x14ac:dyDescent="0.2">
      <c r="A62" s="74"/>
      <c r="B62" s="52"/>
      <c r="C62" s="52"/>
      <c r="D62" s="53"/>
      <c r="E62" s="52"/>
      <c r="F62" s="52"/>
      <c r="G62" s="53"/>
      <c r="H62" s="53"/>
      <c r="I62" s="52"/>
      <c r="J62" s="53"/>
      <c r="K62" s="75"/>
      <c r="L62" s="46"/>
      <c r="N62" s="48"/>
    </row>
    <row r="63" spans="1:14" s="50" customFormat="1" x14ac:dyDescent="0.2">
      <c r="A63" s="74" t="s">
        <v>132</v>
      </c>
      <c r="B63" s="52">
        <v>21904</v>
      </c>
      <c r="C63" s="52">
        <v>78077</v>
      </c>
      <c r="D63" s="53">
        <v>99981</v>
      </c>
      <c r="E63" s="52">
        <v>2845</v>
      </c>
      <c r="F63" s="52">
        <v>23402</v>
      </c>
      <c r="G63" s="53">
        <v>26248</v>
      </c>
      <c r="H63" s="53">
        <v>73734</v>
      </c>
      <c r="I63" s="52">
        <v>220</v>
      </c>
      <c r="J63" s="53">
        <v>73955</v>
      </c>
      <c r="K63" s="75"/>
      <c r="L63" s="46"/>
      <c r="N63" s="48"/>
    </row>
    <row r="64" spans="1:14" s="50" customFormat="1" x14ac:dyDescent="0.2">
      <c r="A64" s="74" t="s">
        <v>133</v>
      </c>
      <c r="B64" s="52">
        <v>3797</v>
      </c>
      <c r="C64" s="52">
        <v>4447</v>
      </c>
      <c r="D64" s="53">
        <v>8244</v>
      </c>
      <c r="E64" s="52">
        <v>151</v>
      </c>
      <c r="F64" s="52">
        <v>5080</v>
      </c>
      <c r="G64" s="53">
        <v>5231</v>
      </c>
      <c r="H64" s="53">
        <v>3013</v>
      </c>
      <c r="I64" s="52">
        <v>-2868</v>
      </c>
      <c r="J64" s="53">
        <v>145</v>
      </c>
      <c r="K64" s="75"/>
      <c r="L64" s="46"/>
      <c r="N64" s="48"/>
    </row>
    <row r="65" spans="1:14" s="50" customFormat="1" x14ac:dyDescent="0.2">
      <c r="A65" s="74"/>
      <c r="B65" s="52"/>
      <c r="C65" s="52"/>
      <c r="D65" s="52"/>
      <c r="E65" s="52"/>
      <c r="F65" s="52"/>
      <c r="G65" s="52"/>
      <c r="H65" s="52"/>
      <c r="I65" s="52"/>
      <c r="J65" s="52"/>
      <c r="K65" s="75"/>
      <c r="L65" s="46"/>
      <c r="N65" s="48"/>
    </row>
    <row r="66" spans="1:14" s="50" customFormat="1" x14ac:dyDescent="0.2">
      <c r="A66" s="38" t="s">
        <v>134</v>
      </c>
      <c r="B66" s="52"/>
      <c r="C66" s="52"/>
      <c r="D66" s="52"/>
      <c r="E66" s="52"/>
      <c r="F66" s="52"/>
      <c r="G66" s="52"/>
      <c r="H66" s="52"/>
      <c r="I66" s="52"/>
      <c r="J66" s="52"/>
      <c r="K66" s="75"/>
      <c r="L66" s="46"/>
      <c r="N66" s="48"/>
    </row>
    <row r="67" spans="1:14" s="50" customFormat="1" x14ac:dyDescent="0.2">
      <c r="A67" s="81" t="s">
        <v>135</v>
      </c>
      <c r="B67" s="52">
        <v>577222</v>
      </c>
      <c r="C67" s="52">
        <v>47533</v>
      </c>
      <c r="D67" s="53">
        <v>624755</v>
      </c>
      <c r="E67" s="52">
        <v>6965</v>
      </c>
      <c r="F67" s="52">
        <v>27138</v>
      </c>
      <c r="G67" s="53">
        <v>34103</v>
      </c>
      <c r="H67" s="53">
        <v>590651</v>
      </c>
      <c r="I67" s="52">
        <v>12963</v>
      </c>
      <c r="J67" s="53">
        <v>603614</v>
      </c>
      <c r="K67" s="75"/>
      <c r="L67" s="46"/>
      <c r="N67" s="48"/>
    </row>
    <row r="68" spans="1:14" s="50" customFormat="1" ht="25.5" x14ac:dyDescent="0.2">
      <c r="A68" s="90" t="s">
        <v>136</v>
      </c>
      <c r="B68" s="52">
        <v>6289</v>
      </c>
      <c r="C68" s="52">
        <v>21409</v>
      </c>
      <c r="D68" s="53">
        <v>27698</v>
      </c>
      <c r="E68" s="52">
        <v>2197</v>
      </c>
      <c r="F68" s="52">
        <v>5261</v>
      </c>
      <c r="G68" s="53">
        <v>7458</v>
      </c>
      <c r="H68" s="53">
        <v>20241</v>
      </c>
      <c r="I68" s="52">
        <v>9758</v>
      </c>
      <c r="J68" s="53">
        <v>29999</v>
      </c>
      <c r="K68" s="75"/>
      <c r="L68" s="46"/>
      <c r="N68" s="48"/>
    </row>
    <row r="69" spans="1:14" s="50" customFormat="1" x14ac:dyDescent="0.2">
      <c r="A69" s="81" t="s">
        <v>137</v>
      </c>
      <c r="B69" s="52">
        <v>0</v>
      </c>
      <c r="C69" s="52">
        <v>0</v>
      </c>
      <c r="D69" s="53">
        <v>0</v>
      </c>
      <c r="E69" s="52">
        <v>0</v>
      </c>
      <c r="F69" s="52">
        <v>0</v>
      </c>
      <c r="G69" s="53">
        <v>0</v>
      </c>
      <c r="H69" s="53">
        <v>0</v>
      </c>
      <c r="I69" s="52">
        <v>68274</v>
      </c>
      <c r="J69" s="53">
        <v>68274</v>
      </c>
      <c r="K69" s="75"/>
      <c r="L69" s="46"/>
      <c r="N69" s="48"/>
    </row>
    <row r="70" spans="1:14" s="50" customFormat="1" x14ac:dyDescent="0.2">
      <c r="A70" s="81" t="s">
        <v>148</v>
      </c>
      <c r="B70" s="52">
        <v>2763</v>
      </c>
      <c r="C70" s="52">
        <v>26242</v>
      </c>
      <c r="D70" s="53">
        <v>29005</v>
      </c>
      <c r="E70" s="52">
        <v>4076</v>
      </c>
      <c r="F70" s="52">
        <v>7281</v>
      </c>
      <c r="G70" s="53">
        <v>11357</v>
      </c>
      <c r="H70" s="53">
        <v>17648</v>
      </c>
      <c r="I70" s="52">
        <v>15657</v>
      </c>
      <c r="J70" s="53">
        <v>33305</v>
      </c>
      <c r="K70" s="75"/>
      <c r="L70" s="46"/>
    </row>
    <row r="71" spans="1:14" x14ac:dyDescent="0.2">
      <c r="A71" s="91"/>
      <c r="B71" s="52"/>
      <c r="C71" s="52"/>
      <c r="D71" s="52"/>
      <c r="E71" s="52"/>
      <c r="F71" s="52"/>
      <c r="G71" s="52"/>
      <c r="H71" s="52"/>
      <c r="I71" s="52"/>
      <c r="J71" s="52"/>
      <c r="K71" s="75"/>
      <c r="L71" s="46"/>
    </row>
    <row r="72" spans="1:14" x14ac:dyDescent="0.2">
      <c r="A72" s="38" t="s">
        <v>138</v>
      </c>
      <c r="B72" s="53">
        <v>4098579</v>
      </c>
      <c r="C72" s="53">
        <v>4283612</v>
      </c>
      <c r="D72" s="53">
        <v>8382190</v>
      </c>
      <c r="E72" s="53">
        <v>816995</v>
      </c>
      <c r="F72" s="53">
        <v>7660311</v>
      </c>
      <c r="G72" s="53">
        <v>8477306</v>
      </c>
      <c r="H72" s="53">
        <v>-95114</v>
      </c>
      <c r="I72" s="53">
        <v>556788</v>
      </c>
      <c r="J72" s="53">
        <v>461675</v>
      </c>
      <c r="K72" s="75"/>
      <c r="L72" s="46"/>
    </row>
    <row r="73" spans="1:14" x14ac:dyDescent="0.2">
      <c r="A73" s="37"/>
      <c r="B73" s="52"/>
      <c r="C73" s="52"/>
      <c r="D73" s="53"/>
      <c r="E73" s="52"/>
      <c r="F73" s="52"/>
      <c r="G73" s="53"/>
      <c r="H73" s="53"/>
      <c r="I73" s="52"/>
      <c r="J73" s="53"/>
      <c r="K73" s="75"/>
      <c r="L73" s="46"/>
    </row>
    <row r="74" spans="1:14" x14ac:dyDescent="0.2">
      <c r="A74" s="38" t="s">
        <v>139</v>
      </c>
      <c r="B74" s="53">
        <v>5809031</v>
      </c>
      <c r="C74" s="53">
        <v>6767531</v>
      </c>
      <c r="D74" s="53">
        <v>12576565</v>
      </c>
      <c r="E74" s="53">
        <v>1395725</v>
      </c>
      <c r="F74" s="53">
        <v>8336297</v>
      </c>
      <c r="G74" s="53">
        <v>9732025</v>
      </c>
      <c r="H74" s="53">
        <v>2844538</v>
      </c>
      <c r="I74" s="53">
        <v>801214</v>
      </c>
      <c r="J74" s="53">
        <v>3645754</v>
      </c>
      <c r="K74" s="75"/>
      <c r="L74" s="46"/>
    </row>
    <row r="75" spans="1:14" x14ac:dyDescent="0.2">
      <c r="A75" s="37"/>
      <c r="B75" s="52"/>
      <c r="C75" s="52"/>
      <c r="D75" s="53"/>
      <c r="E75" s="52"/>
      <c r="F75" s="52"/>
      <c r="G75" s="53"/>
      <c r="H75" s="53"/>
      <c r="I75" s="52"/>
      <c r="J75" s="53"/>
      <c r="K75" s="75"/>
      <c r="L75" s="46"/>
    </row>
    <row r="76" spans="1:14" x14ac:dyDescent="0.2">
      <c r="A76" s="54" t="s">
        <v>140</v>
      </c>
      <c r="B76" s="52"/>
      <c r="C76" s="52"/>
      <c r="D76" s="53"/>
      <c r="E76" s="52"/>
      <c r="F76" s="52"/>
      <c r="G76" s="53"/>
      <c r="H76" s="53"/>
      <c r="I76" s="52"/>
      <c r="J76" s="53"/>
      <c r="K76" s="75"/>
      <c r="L76" s="46"/>
    </row>
    <row r="77" spans="1:14" x14ac:dyDescent="0.2">
      <c r="A77" s="90" t="s">
        <v>141</v>
      </c>
      <c r="B77" s="52"/>
      <c r="C77" s="52"/>
      <c r="D77" s="53"/>
      <c r="E77" s="52"/>
      <c r="F77" s="52">
        <v>1865538</v>
      </c>
      <c r="G77" s="53"/>
      <c r="H77" s="53"/>
      <c r="I77" s="52"/>
      <c r="J77" s="53"/>
      <c r="K77" s="75"/>
      <c r="L77" s="46"/>
    </row>
    <row r="78" spans="1:14" ht="25.5" x14ac:dyDescent="0.2">
      <c r="A78" s="90" t="s">
        <v>142</v>
      </c>
      <c r="B78" s="52"/>
      <c r="C78" s="52"/>
      <c r="D78" s="53"/>
      <c r="E78" s="52"/>
      <c r="F78" s="52">
        <v>4494508</v>
      </c>
      <c r="G78" s="53"/>
      <c r="H78" s="53"/>
      <c r="I78" s="52"/>
      <c r="J78" s="53"/>
      <c r="K78" s="75"/>
      <c r="L78" s="46"/>
    </row>
    <row r="79" spans="1:14" x14ac:dyDescent="0.2">
      <c r="A79" s="90" t="s">
        <v>143</v>
      </c>
      <c r="B79" s="52"/>
      <c r="C79" s="52"/>
      <c r="D79" s="53"/>
      <c r="E79" s="52"/>
      <c r="F79" s="52">
        <v>52247</v>
      </c>
      <c r="G79" s="53"/>
      <c r="H79" s="53"/>
      <c r="I79" s="52"/>
      <c r="J79" s="53"/>
      <c r="K79" s="75"/>
      <c r="L79" s="46"/>
    </row>
    <row r="80" spans="1:14" x14ac:dyDescent="0.2">
      <c r="A80" s="90" t="s">
        <v>144</v>
      </c>
      <c r="B80" s="52"/>
      <c r="C80" s="52"/>
      <c r="D80" s="53"/>
      <c r="E80" s="52"/>
      <c r="F80" s="52">
        <v>695120</v>
      </c>
      <c r="G80" s="53"/>
      <c r="H80" s="53"/>
      <c r="I80" s="52"/>
      <c r="J80" s="53"/>
      <c r="K80" s="75"/>
      <c r="L80" s="46"/>
    </row>
    <row r="81" spans="1:12" s="50" customFormat="1" ht="25.5" x14ac:dyDescent="0.2">
      <c r="A81" s="92" t="s">
        <v>145</v>
      </c>
      <c r="B81" s="52"/>
      <c r="C81" s="52"/>
      <c r="D81" s="53"/>
      <c r="E81" s="52"/>
      <c r="F81" s="52">
        <v>552896</v>
      </c>
      <c r="G81" s="53"/>
      <c r="H81" s="53"/>
      <c r="I81" s="52"/>
      <c r="J81" s="53"/>
      <c r="K81" s="75"/>
      <c r="L81" s="47"/>
    </row>
    <row r="82" spans="1:12" x14ac:dyDescent="0.2">
      <c r="A82" s="37"/>
      <c r="B82" s="52"/>
      <c r="C82" s="52"/>
      <c r="D82" s="53"/>
      <c r="E82" s="52"/>
      <c r="F82" s="52"/>
      <c r="G82" s="53"/>
      <c r="H82" s="53"/>
      <c r="I82" s="52"/>
      <c r="J82" s="53"/>
      <c r="K82" s="75"/>
      <c r="L82" s="46"/>
    </row>
    <row r="83" spans="1:12" x14ac:dyDescent="0.2">
      <c r="A83" s="83" t="s">
        <v>146</v>
      </c>
      <c r="B83" s="53">
        <v>120643</v>
      </c>
      <c r="C83" s="53">
        <v>462375</v>
      </c>
      <c r="D83" s="53">
        <v>583018</v>
      </c>
      <c r="E83" s="53">
        <v>49743</v>
      </c>
      <c r="F83" s="53">
        <v>442027</v>
      </c>
      <c r="G83" s="53">
        <v>491770</v>
      </c>
      <c r="H83" s="53">
        <v>91249</v>
      </c>
      <c r="I83" s="53">
        <v>221989</v>
      </c>
      <c r="J83" s="53">
        <v>313238</v>
      </c>
      <c r="K83" s="75"/>
      <c r="L83" s="46"/>
    </row>
    <row r="84" spans="1:12" x14ac:dyDescent="0.2">
      <c r="A84" s="76"/>
      <c r="B84" s="77"/>
      <c r="C84" s="77"/>
      <c r="D84" s="78"/>
      <c r="E84" s="77"/>
      <c r="F84" s="77"/>
      <c r="G84" s="78"/>
      <c r="H84" s="78"/>
      <c r="I84" s="77"/>
      <c r="J84" s="78"/>
      <c r="K84" s="79"/>
    </row>
    <row r="86" spans="1:12" x14ac:dyDescent="0.2">
      <c r="D86" s="48"/>
      <c r="G86" s="48"/>
      <c r="H86" s="48"/>
      <c r="J86" s="48"/>
    </row>
  </sheetData>
  <mergeCells count="2">
    <mergeCell ref="A1:K1"/>
    <mergeCell ref="A48:K48"/>
  </mergeCells>
  <phoneticPr fontId="10" type="noConversion"/>
  <pageMargins left="0.74803149606299213" right="0.74803149606299213" top="0.59055118110236227" bottom="0.59055118110236227" header="0.51181102362204722" footer="0.51181102362204722"/>
  <pageSetup paperSize="9" scale="7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5E9AF01-EDAA-42D1-88FB-3F11CF6BFA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A9</vt:lpstr>
      <vt:lpstr>'Annex A9'!Print_Area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