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585" windowWidth="15480" windowHeight="6630" tabRatio="876" activeTab="1"/>
  </bookViews>
  <sheets>
    <sheet name="Introduction and notes" sheetId="10" r:id="rId1"/>
    <sheet name="Sheet 1 - Processes" sheetId="1" r:id="rId2"/>
    <sheet name="Sheet 2 - Total cost &amp; evidence" sheetId="8" r:id="rId3"/>
    <sheet name="Data" sheetId="2" state="hidden" r:id="rId4"/>
    <sheet name="Total Costs (HO Use Only)" sheetId="9" state="hidden" r:id="rId5"/>
  </sheets>
  <definedNames>
    <definedName name="_ftnref1" localSheetId="0">'Introduction and notes'!#REF!</definedName>
  </definedNames>
  <calcPr calcId="125725"/>
</workbook>
</file>

<file path=xl/calcChain.xml><?xml version="1.0" encoding="utf-8"?>
<calcChain xmlns="http://schemas.openxmlformats.org/spreadsheetml/2006/main">
  <c r="D13" i="1"/>
  <c r="D82"/>
  <c r="D81"/>
  <c r="D71"/>
  <c r="D65"/>
  <c r="D52"/>
  <c r="D92"/>
  <c r="D93"/>
  <c r="D94"/>
  <c r="D95"/>
  <c r="D96"/>
  <c r="D97"/>
  <c r="D98"/>
  <c r="D91"/>
  <c r="D88"/>
  <c r="D87"/>
  <c r="D85"/>
  <c r="D79"/>
  <c r="D76"/>
  <c r="D75"/>
  <c r="D73"/>
  <c r="D70"/>
  <c r="D69"/>
  <c r="D67"/>
  <c r="D64"/>
  <c r="D63"/>
  <c r="D58"/>
  <c r="D57"/>
  <c r="D61"/>
  <c r="D55"/>
  <c r="D51"/>
  <c r="D49"/>
  <c r="D21"/>
  <c r="B13" i="8"/>
  <c r="D13" s="1"/>
  <c r="D24" i="1"/>
  <c r="D28" s="1"/>
  <c r="D42"/>
  <c r="D43"/>
  <c r="D44"/>
  <c r="D45"/>
  <c r="D41"/>
  <c r="D27"/>
  <c r="D26"/>
  <c r="D25"/>
  <c r="D23"/>
  <c r="D16"/>
  <c r="D17"/>
  <c r="D18"/>
  <c r="D15"/>
  <c r="D19" s="1"/>
  <c r="D33"/>
  <c r="D34"/>
  <c r="D35"/>
  <c r="D36"/>
  <c r="D39"/>
  <c r="D31"/>
  <c r="B52" i="9"/>
  <c r="B51"/>
  <c r="B50"/>
  <c r="B43"/>
  <c r="B42"/>
  <c r="B54" s="1"/>
  <c r="B53"/>
  <c r="B45"/>
  <c r="B46"/>
  <c r="B47"/>
  <c r="B48"/>
  <c r="B49"/>
  <c r="B44"/>
  <c r="C237" i="2"/>
  <c r="C236"/>
  <c r="C235"/>
  <c r="C242"/>
  <c r="C241"/>
  <c r="C222"/>
  <c r="C221"/>
  <c r="C220"/>
  <c r="C217"/>
  <c r="C216"/>
  <c r="C215"/>
  <c r="C212"/>
  <c r="C211"/>
  <c r="C210"/>
  <c r="C227"/>
  <c r="C226"/>
  <c r="C196"/>
  <c r="C195"/>
  <c r="C194"/>
  <c r="C193"/>
  <c r="C192"/>
  <c r="C191"/>
  <c r="C189"/>
  <c r="C202"/>
  <c r="C187"/>
  <c r="C186"/>
  <c r="C199"/>
  <c r="C184"/>
  <c r="C168"/>
  <c r="C167"/>
  <c r="C166"/>
  <c r="C165"/>
  <c r="C164"/>
  <c r="C163"/>
  <c r="C161"/>
  <c r="C160"/>
  <c r="C159"/>
  <c r="C158"/>
  <c r="C157"/>
  <c r="C156"/>
  <c r="C175"/>
  <c r="C174"/>
  <c r="C173"/>
  <c r="C172"/>
  <c r="C171"/>
  <c r="B9" i="9"/>
  <c r="B8"/>
  <c r="B7"/>
  <c r="B12" s="1"/>
  <c r="B10"/>
  <c r="B11"/>
  <c r="B15"/>
  <c r="B21" s="1"/>
  <c r="D21" s="1"/>
  <c r="B16"/>
  <c r="B17"/>
  <c r="B18"/>
  <c r="B19"/>
  <c r="B20"/>
  <c r="B24"/>
  <c r="B29" s="1"/>
  <c r="D29" s="1"/>
  <c r="B25"/>
  <c r="B26"/>
  <c r="B27"/>
  <c r="B28"/>
  <c r="B32"/>
  <c r="B38" s="1"/>
  <c r="D38" s="1"/>
  <c r="B33"/>
  <c r="B34"/>
  <c r="B35"/>
  <c r="B36"/>
  <c r="B37"/>
  <c r="C206" i="2"/>
  <c r="C207"/>
  <c r="C230"/>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39"/>
  <c r="C238"/>
  <c r="C234"/>
  <c r="C233"/>
  <c r="C229"/>
  <c r="C228"/>
  <c r="C224"/>
  <c r="C223"/>
  <c r="C219"/>
  <c r="C218"/>
  <c r="C214"/>
  <c r="C213"/>
  <c r="C209"/>
  <c r="C204"/>
  <c r="C197"/>
  <c r="C190"/>
  <c r="C183"/>
  <c r="C182"/>
  <c r="C181"/>
  <c r="C180"/>
  <c r="C179"/>
  <c r="C178"/>
  <c r="C177"/>
  <c r="C176"/>
  <c r="C169"/>
  <c r="C162"/>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7"/>
  <c r="C16"/>
  <c r="C15"/>
  <c r="C14"/>
  <c r="C13"/>
  <c r="C12"/>
  <c r="C11"/>
  <c r="C10"/>
  <c r="C9"/>
  <c r="C8"/>
  <c r="C7"/>
  <c r="C6"/>
  <c r="C5"/>
  <c r="C4"/>
  <c r="C3"/>
  <c r="C2"/>
  <c r="C1"/>
  <c r="C208"/>
  <c r="C18"/>
  <c r="C205"/>
  <c r="C231"/>
  <c r="C232"/>
  <c r="C240"/>
  <c r="C185"/>
  <c r="C170"/>
  <c r="C198"/>
  <c r="C200"/>
  <c r="C203"/>
  <c r="C225"/>
  <c r="C201"/>
  <c r="C188"/>
  <c r="D77" i="1"/>
  <c r="D59"/>
  <c r="D53"/>
  <c r="D89"/>
  <c r="D83"/>
  <c r="D46"/>
  <c r="D37"/>
  <c r="D101" l="1"/>
  <c r="B7" i="8" s="1"/>
  <c r="B8" s="1"/>
  <c r="B56" i="9"/>
  <c r="D12"/>
</calcChain>
</file>

<file path=xl/comments1.xml><?xml version="1.0" encoding="utf-8"?>
<comments xmlns="http://schemas.openxmlformats.org/spreadsheetml/2006/main">
  <authors>
    <author>Anna Lacey</author>
  </authors>
  <commentList>
    <comment ref="A4" authorId="0">
      <text>
        <r>
          <rPr>
            <b/>
            <sz val="8"/>
            <color indexed="81"/>
            <rFont val="Tahoma"/>
            <family val="2"/>
          </rPr>
          <t>Anna Lacey:</t>
        </r>
        <r>
          <rPr>
            <sz val="8"/>
            <color indexed="81"/>
            <rFont val="Tahoma"/>
            <family val="2"/>
          </rPr>
          <t xml:space="preserve">
This spreadsheet isn't complete but isn't required for the LAs. </t>
        </r>
      </text>
    </comment>
  </commentList>
</comments>
</file>

<file path=xl/sharedStrings.xml><?xml version="1.0" encoding="utf-8"?>
<sst xmlns="http://schemas.openxmlformats.org/spreadsheetml/2006/main" count="529" uniqueCount="369">
  <si>
    <t>Authority</t>
  </si>
  <si>
    <t>Annual fees</t>
  </si>
  <si>
    <t>Application for a personal licence (£37)</t>
  </si>
  <si>
    <t>Notification of change of address (£10.50)</t>
  </si>
  <si>
    <t>Right of freeholder to be notified (£21)</t>
  </si>
  <si>
    <t>Replacement following theft, loss etc (£10.50)</t>
  </si>
  <si>
    <t>Application to vary DPS (£23)</t>
  </si>
  <si>
    <t>Application to transfer premises licence (£23)</t>
  </si>
  <si>
    <t>Interim authority notice (£23)</t>
  </si>
  <si>
    <t>April 2009 – March 2010 (£)</t>
  </si>
  <si>
    <t>Contact</t>
  </si>
  <si>
    <t>Email</t>
  </si>
  <si>
    <t>Q1</t>
  </si>
  <si>
    <t>Prem appl total A</t>
  </si>
  <si>
    <t>Prem appl total B</t>
  </si>
  <si>
    <t>Prem appl total C</t>
  </si>
  <si>
    <t>Prem appl total D nm</t>
  </si>
  <si>
    <t>Prem appl total D m</t>
  </si>
  <si>
    <t>Prem appl total E nm</t>
  </si>
  <si>
    <t>Prem appl total E m</t>
  </si>
  <si>
    <t>Prem appl med A</t>
  </si>
  <si>
    <t>Prem appl med B</t>
  </si>
  <si>
    <t>Prem appl med C</t>
  </si>
  <si>
    <t>Prem appl med D nm</t>
  </si>
  <si>
    <t>Prem appl med D m</t>
  </si>
  <si>
    <t>Prem appl med E nm</t>
  </si>
  <si>
    <t>Prem appl med E m</t>
  </si>
  <si>
    <t>Prem appl hear A</t>
  </si>
  <si>
    <t>Prem appl hear B</t>
  </si>
  <si>
    <t>Prem appl hear C</t>
  </si>
  <si>
    <t>Prem appl hear D nm</t>
  </si>
  <si>
    <t>Prem appl hear D m</t>
  </si>
  <si>
    <t>Prem appl hear E nm</t>
  </si>
  <si>
    <t>Prem appl hear E m</t>
  </si>
  <si>
    <t>Prem appl rev A</t>
  </si>
  <si>
    <t>Prem appl rev B</t>
  </si>
  <si>
    <t>Prem appl rev C</t>
  </si>
  <si>
    <t>Prem appl rev D nm</t>
  </si>
  <si>
    <t>Prem appl rev D m</t>
  </si>
  <si>
    <t>Prem appl rev E nm</t>
  </si>
  <si>
    <t>Prem appl rev E m</t>
  </si>
  <si>
    <t>Prem appl app A</t>
  </si>
  <si>
    <t>Prem appl app B</t>
  </si>
  <si>
    <t>Prem appl app C</t>
  </si>
  <si>
    <t>Prem appl app D nm</t>
  </si>
  <si>
    <t>Prem appl app D m</t>
  </si>
  <si>
    <t>Prem appl app E nm</t>
  </si>
  <si>
    <t>Prem appl app E m</t>
  </si>
  <si>
    <t>Prem appl none A</t>
  </si>
  <si>
    <t>Prem appl none B</t>
  </si>
  <si>
    <t>Prem appl none C</t>
  </si>
  <si>
    <t>Prem appl none D nm</t>
  </si>
  <si>
    <t>Prem appl none D m</t>
  </si>
  <si>
    <t>Prem appl none E nm</t>
  </si>
  <si>
    <t>Prem appl none E m</t>
  </si>
  <si>
    <t>Club appl total A</t>
  </si>
  <si>
    <t>Club appl total B</t>
  </si>
  <si>
    <t>Club appl total C</t>
  </si>
  <si>
    <t>Club appl total D nm</t>
  </si>
  <si>
    <t>Club appl total E m</t>
  </si>
  <si>
    <t>Club appl med A</t>
  </si>
  <si>
    <t>Club appl med B</t>
  </si>
  <si>
    <t>Club appl med C</t>
  </si>
  <si>
    <t>Club appl med D nm</t>
  </si>
  <si>
    <t>Club appl med E m</t>
  </si>
  <si>
    <t>Club appl hear A</t>
  </si>
  <si>
    <t>Club appl hear B</t>
  </si>
  <si>
    <t>Club appl hear C</t>
  </si>
  <si>
    <t>Club appl hear D nm</t>
  </si>
  <si>
    <t>Club appl hear E m</t>
  </si>
  <si>
    <t>Club appl rev A</t>
  </si>
  <si>
    <t>Club appl rev B</t>
  </si>
  <si>
    <t>Club appl rev C</t>
  </si>
  <si>
    <t>Club appl rev D nm</t>
  </si>
  <si>
    <t>Club appl rev E m</t>
  </si>
  <si>
    <t>Club appl app A</t>
  </si>
  <si>
    <t>Club appl app B</t>
  </si>
  <si>
    <t>Club appl app C</t>
  </si>
  <si>
    <t>Club appl app D nm</t>
  </si>
  <si>
    <t>Club appl app E m</t>
  </si>
  <si>
    <t>Club appl none A</t>
  </si>
  <si>
    <t>Club appl none B</t>
  </si>
  <si>
    <t>Club appl none C</t>
  </si>
  <si>
    <t>Club appl none D nm</t>
  </si>
  <si>
    <t>Club appl none E m</t>
  </si>
  <si>
    <t>Prem annual total A</t>
  </si>
  <si>
    <t>Prem annual total B</t>
  </si>
  <si>
    <t>Prem annual total C</t>
  </si>
  <si>
    <t>Prem annual total D nm</t>
  </si>
  <si>
    <t>Prem annual total D m</t>
  </si>
  <si>
    <t>Prem annual total E nm</t>
  </si>
  <si>
    <t>Prem annual total E m</t>
  </si>
  <si>
    <t>Prem annual rev A</t>
  </si>
  <si>
    <t>Prem annual rev B</t>
  </si>
  <si>
    <t>Prem annual rev C</t>
  </si>
  <si>
    <t>Prem annual rev D nm</t>
  </si>
  <si>
    <t>Prem annual rev D m</t>
  </si>
  <si>
    <t>Prem annual rev E nm</t>
  </si>
  <si>
    <t>Prem annual rev E m</t>
  </si>
  <si>
    <t>Prem annual app A</t>
  </si>
  <si>
    <t>Prem annual app B</t>
  </si>
  <si>
    <t>Prem annual app C</t>
  </si>
  <si>
    <t>Prem annual app D nm</t>
  </si>
  <si>
    <t>Prem annual app D m</t>
  </si>
  <si>
    <t>Prem annual app E nm</t>
  </si>
  <si>
    <t>Prem annual app E m</t>
  </si>
  <si>
    <t>Prem annual none A</t>
  </si>
  <si>
    <t>Prem annual none B</t>
  </si>
  <si>
    <t>Prem annual none C</t>
  </si>
  <si>
    <t>Prem annual none D nm</t>
  </si>
  <si>
    <t>Prem annual none D m</t>
  </si>
  <si>
    <t>Prem annual none E nm</t>
  </si>
  <si>
    <t>Prem annual none E m</t>
  </si>
  <si>
    <t>Prem annual insp A</t>
  </si>
  <si>
    <t>Prem annual insp B</t>
  </si>
  <si>
    <t>Prem annual insp C</t>
  </si>
  <si>
    <t>Prem annual insp D nm</t>
  </si>
  <si>
    <t>Prem annual insp D m</t>
  </si>
  <si>
    <t>Prem annual insp E nm</t>
  </si>
  <si>
    <t>Prem annual insp E m</t>
  </si>
  <si>
    <t>Club annual total A</t>
  </si>
  <si>
    <t>Club annual total B</t>
  </si>
  <si>
    <t>Club annual total C</t>
  </si>
  <si>
    <t>Club annual total D nm</t>
  </si>
  <si>
    <t>Club annual total E m</t>
  </si>
  <si>
    <t>Club annual rev A</t>
  </si>
  <si>
    <t>Club annual rev B</t>
  </si>
  <si>
    <t>Club annual rev C</t>
  </si>
  <si>
    <t>Club annual rev D nm</t>
  </si>
  <si>
    <t>Club annual rev E m</t>
  </si>
  <si>
    <t>Club annual app A</t>
  </si>
  <si>
    <t>Club annual app B</t>
  </si>
  <si>
    <t>Club annual app C</t>
  </si>
  <si>
    <t>Club annual app D nm</t>
  </si>
  <si>
    <t>Club annual app E m</t>
  </si>
  <si>
    <t>Club annual insp A</t>
  </si>
  <si>
    <t>Club annual insp B</t>
  </si>
  <si>
    <t>Club annual insp C</t>
  </si>
  <si>
    <t>Club annual insp D nm</t>
  </si>
  <si>
    <t>Club annual insp E m</t>
  </si>
  <si>
    <t>Club annual none A</t>
  </si>
  <si>
    <t>Club annual none B</t>
  </si>
  <si>
    <t>Club annual none C</t>
  </si>
  <si>
    <t>Club annual none D nm</t>
  </si>
  <si>
    <t>Club annual none E m</t>
  </si>
  <si>
    <t>Q2</t>
  </si>
  <si>
    <t>Q3</t>
  </si>
  <si>
    <t>Large appl number 1</t>
  </si>
  <si>
    <t>Large appl number 2</t>
  </si>
  <si>
    <t>Large appl number 3</t>
  </si>
  <si>
    <t>Large appl number 4</t>
  </si>
  <si>
    <t>Large appl number 5</t>
  </si>
  <si>
    <t>Large appl number 6</t>
  </si>
  <si>
    <t>Large appl number 7</t>
  </si>
  <si>
    <t>Large appl number 8</t>
  </si>
  <si>
    <t>Large appl number 9</t>
  </si>
  <si>
    <t>Large appl number 10</t>
  </si>
  <si>
    <t>Large appl number 11</t>
  </si>
  <si>
    <t>Large appl recovery 1</t>
  </si>
  <si>
    <t>Large appl recovery 2</t>
  </si>
  <si>
    <t>Large appl recovery 3</t>
  </si>
  <si>
    <t>Large appl recovery 4</t>
  </si>
  <si>
    <t>Large appl recovery 5</t>
  </si>
  <si>
    <t>Large appl recovery 6</t>
  </si>
  <si>
    <t>Large appl recovery 7</t>
  </si>
  <si>
    <t>Large appl recovery 8</t>
  </si>
  <si>
    <t>Large appl recovery 9</t>
  </si>
  <si>
    <t>Large appl recovery 10</t>
  </si>
  <si>
    <t>Large appl recovery 11</t>
  </si>
  <si>
    <t>Large annual number 1</t>
  </si>
  <si>
    <t>Large annual number 2</t>
  </si>
  <si>
    <t>Large annual number 3</t>
  </si>
  <si>
    <t>Large annual number 4</t>
  </si>
  <si>
    <t>Large annual number 5</t>
  </si>
  <si>
    <t>Large annual number 6</t>
  </si>
  <si>
    <t>Large annual number 7</t>
  </si>
  <si>
    <t>Large annual number 8</t>
  </si>
  <si>
    <t>Large annual number 9</t>
  </si>
  <si>
    <t>Large annual number 10</t>
  </si>
  <si>
    <t>Large annual number 11</t>
  </si>
  <si>
    <t>Large annual recovery 1</t>
  </si>
  <si>
    <t>Large annual recovery 2</t>
  </si>
  <si>
    <t>Large annual recovery 3</t>
  </si>
  <si>
    <t>Large annual recovery 4</t>
  </si>
  <si>
    <t>Large annual recovery 5</t>
  </si>
  <si>
    <t>Large annual recovery 6</t>
  </si>
  <si>
    <t>Large annual recovery 7</t>
  </si>
  <si>
    <t>Large annual recovery 8</t>
  </si>
  <si>
    <t>Large annual recovery 9</t>
  </si>
  <si>
    <t>Large annual recovery 10</t>
  </si>
  <si>
    <t>Large annual recovery 11</t>
  </si>
  <si>
    <t>Q4</t>
  </si>
  <si>
    <t>Personal appl recovery</t>
  </si>
  <si>
    <t>Personal theft recovery</t>
  </si>
  <si>
    <t>Personal name recovery</t>
  </si>
  <si>
    <t>Freeholder recovery</t>
  </si>
  <si>
    <t>Replace theft recovery</t>
  </si>
  <si>
    <t>DPS vary recovery</t>
  </si>
  <si>
    <t>Premises transfer recovery</t>
  </si>
  <si>
    <t>Interim authority recovery</t>
  </si>
  <si>
    <t>Certificate theft recovery</t>
  </si>
  <si>
    <t>Change reg addr recovery</t>
  </si>
  <si>
    <t>Notif change name recovery</t>
  </si>
  <si>
    <t>Notif change addr recovery</t>
  </si>
  <si>
    <t>Personal appl cost</t>
  </si>
  <si>
    <t>Personal theft cost</t>
  </si>
  <si>
    <t>Personal name cost</t>
  </si>
  <si>
    <t>Freeholder cost</t>
  </si>
  <si>
    <t>Replace theft cost</t>
  </si>
  <si>
    <t>Notif change addr cost</t>
  </si>
  <si>
    <t>DPS vary cost</t>
  </si>
  <si>
    <t>Premises transfer cost</t>
  </si>
  <si>
    <t>Interim authority cost</t>
  </si>
  <si>
    <t>Certificate theft cost</t>
  </si>
  <si>
    <t>Notif change name cost</t>
  </si>
  <si>
    <t>Change reg addr cost</t>
  </si>
  <si>
    <t>Q5</t>
  </si>
  <si>
    <t>Comments</t>
  </si>
  <si>
    <t>Prem appl insp A</t>
  </si>
  <si>
    <t>Prem appl insp B</t>
  </si>
  <si>
    <t>Prem appl insp C</t>
  </si>
  <si>
    <t>Prem appl insp D nm</t>
  </si>
  <si>
    <t>Prem appl insp D m</t>
  </si>
  <si>
    <t>Prem appl insp E nm</t>
  </si>
  <si>
    <t>Prem appl insp E m</t>
  </si>
  <si>
    <t>Club appl insp A</t>
  </si>
  <si>
    <t>Club appl insp B</t>
  </si>
  <si>
    <t>Club appl insp C</t>
  </si>
  <si>
    <t>Club appl insp D nm</t>
  </si>
  <si>
    <t>Club appl insp E m</t>
  </si>
  <si>
    <t>Name of licensing authority/ licensing authorities</t>
  </si>
  <si>
    <t>PL Annual fees</t>
  </si>
  <si>
    <t>hearings</t>
  </si>
  <si>
    <t>reviews</t>
  </si>
  <si>
    <t>General Notes</t>
  </si>
  <si>
    <t>Total</t>
  </si>
  <si>
    <t xml:space="preserve"> Total</t>
  </si>
  <si>
    <t>Quantity</t>
  </si>
  <si>
    <t>Type of authority (District/ Unitary etc.)</t>
  </si>
  <si>
    <t>Temporary Event Notice (£21)</t>
  </si>
  <si>
    <t>Change of name/address/rules (£10.50)</t>
  </si>
  <si>
    <t>Minor Variations (£89)</t>
  </si>
  <si>
    <t>Theft, loss of Personal Licence (see note xviii)</t>
  </si>
  <si>
    <t>Theft, loss etc of licence/ certificate/ TEN etc (£10.50) (see note xviii)</t>
  </si>
  <si>
    <t>I have ignored large events</t>
  </si>
  <si>
    <t>OVERALL TOTAL</t>
  </si>
  <si>
    <t>Unit cost</t>
  </si>
  <si>
    <t>Contact Phone Number</t>
  </si>
  <si>
    <t>( HOME OFFICE USE ONLY) SURVEY OF LICENSING AUTHORITY ACTIVITY AND COSTS AUTUMN 2011</t>
  </si>
  <si>
    <t>Contact Email</t>
  </si>
  <si>
    <t>Contact Name</t>
  </si>
  <si>
    <t>Base cost of applications</t>
  </si>
  <si>
    <t>Cost of hearings</t>
  </si>
  <si>
    <t>Cost of conciliation steps short of a hearing</t>
  </si>
  <si>
    <t>Cost of appeals</t>
  </si>
  <si>
    <t>Cost of inspections/visits</t>
  </si>
  <si>
    <t>Total Costs Encountered by LA</t>
  </si>
  <si>
    <t>Total Revenue gained by LA</t>
  </si>
  <si>
    <t>PREMISES LICENCE APPLICATIONS AND FULL VARIATIONS</t>
  </si>
  <si>
    <t>PREMISES LICENCE ANNUAL FEES</t>
  </si>
  <si>
    <t>Base cost of annual fee</t>
  </si>
  <si>
    <t>Cost of reviews</t>
  </si>
  <si>
    <t>Cost of prosecutions</t>
  </si>
  <si>
    <t>Cost of mediation prior to or to avert review</t>
  </si>
  <si>
    <t>CLUB PREMISES CERTIFICATES APPLICATIONS AND FULL VARIATIONS</t>
  </si>
  <si>
    <t>CLUB PREMISES ANNUAL FEES</t>
  </si>
  <si>
    <t>OTHER ACTIVITIES</t>
  </si>
  <si>
    <t>April 2009 – March 2010</t>
  </si>
  <si>
    <t>SURVEY OF LICENSING AUTHORITY ACTIVITY AND COSTS</t>
  </si>
  <si>
    <t>£</t>
  </si>
  <si>
    <t>Net difference between cost and income</t>
  </si>
  <si>
    <r>
      <t>l</t>
    </r>
    <r>
      <rPr>
        <sz val="9"/>
        <rFont val="Arial"/>
        <family val="2"/>
      </rPr>
      <t xml:space="preserve"> </t>
    </r>
    <r>
      <rPr>
        <b/>
        <sz val="9"/>
        <rFont val="Arial"/>
        <family val="2"/>
      </rPr>
      <t xml:space="preserve">Throughout the whole questionaire, please only fill in the </t>
    </r>
    <r>
      <rPr>
        <b/>
        <sz val="9"/>
        <color indexed="30"/>
        <rFont val="Arial"/>
        <family val="2"/>
      </rPr>
      <t>Blue</t>
    </r>
    <r>
      <rPr>
        <b/>
        <sz val="9"/>
        <rFont val="Arial"/>
        <family val="2"/>
      </rPr>
      <t xml:space="preserve"> Cells. The </t>
    </r>
    <r>
      <rPr>
        <b/>
        <sz val="9"/>
        <color indexed="17"/>
        <rFont val="Arial"/>
        <family val="2"/>
      </rPr>
      <t>Green</t>
    </r>
    <r>
      <rPr>
        <b/>
        <sz val="9"/>
        <rFont val="Arial"/>
        <family val="2"/>
      </rPr>
      <t xml:space="preserve"> Cells will automatically be filled in.  </t>
    </r>
  </si>
  <si>
    <t>Information will be treated confidentially and authorities will not be identified  (subject to any legal obligations to which the Department is subject).</t>
  </si>
  <si>
    <t>Difference</t>
  </si>
  <si>
    <t>Weighted average (completes automatically)</t>
  </si>
  <si>
    <t>PL Applications and full variations (note i)</t>
  </si>
  <si>
    <r>
      <t xml:space="preserve">prosecutions </t>
    </r>
    <r>
      <rPr>
        <b/>
        <sz val="9"/>
        <rFont val="Arial"/>
        <family val="2"/>
      </rPr>
      <t>(note ix)</t>
    </r>
  </si>
  <si>
    <r>
      <t>prosecutions</t>
    </r>
    <r>
      <rPr>
        <b/>
        <sz val="9"/>
        <rFont val="Arial"/>
        <family val="2"/>
      </rPr>
      <t xml:space="preserve"> (note ix)</t>
    </r>
  </si>
  <si>
    <t>There are two sheets to complete:</t>
  </si>
  <si>
    <t>Section A: PREMISES LICENCES - MAIN FEES</t>
  </si>
  <si>
    <t>Application to replace stolen, lost etc. certificate (s.79)</t>
  </si>
  <si>
    <t>Section D: COST OF SERVICE</t>
  </si>
  <si>
    <r>
      <t xml:space="preserve"> </t>
    </r>
    <r>
      <rPr>
        <b/>
        <sz val="9"/>
        <rFont val="Arial"/>
        <family val="2"/>
      </rPr>
      <t xml:space="preserve"> </t>
    </r>
  </si>
  <si>
    <t>Sheet 1 - Processes</t>
  </si>
  <si>
    <r>
      <t xml:space="preserve">mediations prior to / to avert reviews  </t>
    </r>
    <r>
      <rPr>
        <b/>
        <sz val="9"/>
        <rFont val="Arial"/>
        <family val="2"/>
      </rPr>
      <t>(note viii)</t>
    </r>
  </si>
  <si>
    <r>
      <t xml:space="preserve">mediations prior to / to avert reviews </t>
    </r>
    <r>
      <rPr>
        <b/>
        <sz val="9"/>
        <rFont val="Arial"/>
        <family val="2"/>
      </rPr>
      <t>(note viii)</t>
    </r>
  </si>
  <si>
    <t>Section B: CLUB PREMISES CERTIFICATES MAIN FEES</t>
  </si>
  <si>
    <t>Applications and full variations (note i)</t>
  </si>
  <si>
    <t>TOTAL AVERAGE COST APPLICATIONS</t>
  </si>
  <si>
    <t>TOTAL AVERAGE COST ANNUAL FEES</t>
  </si>
  <si>
    <t>TOTAL (of average process costs)</t>
  </si>
  <si>
    <t>Notes to Sheet 1</t>
  </si>
  <si>
    <t>Notes to Sheet 2</t>
  </si>
  <si>
    <t>Sum of average process costs (drawn from sheet 1, cell F65)</t>
  </si>
  <si>
    <r>
      <t>l</t>
    </r>
    <r>
      <rPr>
        <b/>
        <sz val="9"/>
        <rFont val="Arial"/>
        <family val="2"/>
      </rPr>
      <t xml:space="preserve"> Please note that we have locked and/or hidden some cells to make the questionaire as simple as possible to fill in and to ensure we receive information on a consistent basis from each authority.</t>
    </r>
  </si>
  <si>
    <t>TOTAL AVERAGE COST PROVISIONAL STATEMENTS</t>
  </si>
  <si>
    <t>TOTAL AVERAGE COST VARIATION OF DPS</t>
  </si>
  <si>
    <t>Applications to replace lost, stolen etc. premises licence or summary (s.25)</t>
  </si>
  <si>
    <t>Applications to replace stolen, lost etc. TEN (s.110)</t>
  </si>
  <si>
    <t>Notifications of change of name or address of personal licence holder (s.127)</t>
  </si>
  <si>
    <t>Applications for a minor variation to licence or  certificate (s.41A/ s.86A)</t>
  </si>
  <si>
    <t>Applications to replace stolen, lost etc. personal licence  (s.126)</t>
  </si>
  <si>
    <t>Notifications of interest of freeholder etc. in premises (s.178)</t>
  </si>
  <si>
    <t>TOTAL AVERAGE COST COMMUNITY PREMISES</t>
  </si>
  <si>
    <t>TOTAL AVERAGE COST TRANSFERS</t>
  </si>
  <si>
    <t>TOTAL AVERAGE COST INTERIM AUTHORITY</t>
  </si>
  <si>
    <t>TOTAL AVERAGE COST TENS</t>
  </si>
  <si>
    <t>TOTAL AVERAGE COST PERSONAL LICENCES</t>
  </si>
  <si>
    <r>
      <t>i)</t>
    </r>
    <r>
      <rPr>
        <sz val="10"/>
        <rFont val="Times New Roman"/>
        <family val="1"/>
      </rPr>
      <t>  </t>
    </r>
    <r>
      <rPr>
        <b/>
        <u/>
        <sz val="10"/>
        <rFont val="Arial"/>
        <family val="2"/>
      </rPr>
      <t>Applications (under s.17 of the LA2003) and full variations (under s.34)</t>
    </r>
    <r>
      <rPr>
        <sz val="10"/>
        <rFont val="Arial"/>
        <family val="2"/>
      </rPr>
      <t xml:space="preserve">: It is assumed that the average cost of these processes are the same, to simplify the spreadsheet. Exclude applications and full variations to which the large event fee applied. Include fee-exempt community premises etc. </t>
    </r>
  </si>
  <si>
    <r>
      <t>vii)</t>
    </r>
    <r>
      <rPr>
        <sz val="10"/>
        <color indexed="8"/>
        <rFont val="Times New Roman"/>
        <family val="1"/>
      </rPr>
      <t>  </t>
    </r>
    <r>
      <rPr>
        <b/>
        <u/>
        <sz val="10"/>
        <rFont val="Arial"/>
        <family val="2"/>
      </rPr>
      <t>Annual fee base cost</t>
    </r>
    <r>
      <rPr>
        <sz val="10"/>
        <color indexed="8"/>
        <rFont val="Arial"/>
        <family val="2"/>
      </rPr>
      <t>: The costs relating to each existing premises or certificate if none of applicable "interventions" occurred. This could be the average cost of processing the annual fee, for example.</t>
    </r>
  </si>
  <si>
    <r>
      <t>viii) </t>
    </r>
    <r>
      <rPr>
        <b/>
        <u/>
        <sz val="10"/>
        <rFont val="Arial"/>
        <family val="2"/>
      </rPr>
      <t>Mediation</t>
    </r>
    <r>
      <rPr>
        <sz val="10"/>
        <rFont val="Arial"/>
        <family val="2"/>
      </rPr>
      <t>: intended to mean interventions that went beyond inspection and occurred prior to, or to avert the need for, review. For example, the development of “action plans” for specific premises. As for ‘conciliation steps’, note (iii), it is suggested that this should apply to the whole process, rather than breaking down the process into separate elements.</t>
    </r>
  </si>
  <si>
    <t>Section C: OTHER FEES (NOTE X)</t>
  </si>
  <si>
    <r>
      <t>x) </t>
    </r>
    <r>
      <rPr>
        <b/>
        <u/>
        <sz val="10"/>
        <color indexed="8"/>
        <rFont val="Arial"/>
        <family val="2"/>
      </rPr>
      <t>Section C, other fees</t>
    </r>
    <r>
      <rPr>
        <sz val="10"/>
        <color indexed="8"/>
        <rFont val="Arial"/>
        <family val="2"/>
      </rPr>
      <t>: To save space, a smaller number of possible interventions are available. For example, appeals may have ocurred but we assume they were very rare. Any net costs of e.g. appeals that have occured can be merged with hearing costs. Please add a note in the comments if you have merged costs in this way. It is likely that the average cost of interventions in respect of these processes will be the same as the average hearing costs for premises and/ or club premises applications.</t>
    </r>
  </si>
  <si>
    <t>Please indicate the number of occasions each activity occurred, and estimated average costs, for the period April 2012 – March 2013</t>
  </si>
  <si>
    <r>
      <t xml:space="preserve">Total quantity/Base cost of applications/ variations </t>
    </r>
    <r>
      <rPr>
        <b/>
        <sz val="9"/>
        <rFont val="Arial"/>
        <family val="2"/>
      </rPr>
      <t>(note ii)</t>
    </r>
  </si>
  <si>
    <r>
      <t xml:space="preserve">Interventions </t>
    </r>
    <r>
      <rPr>
        <b/>
        <sz val="9"/>
        <rFont val="Arial"/>
        <family val="2"/>
      </rPr>
      <t>(note iii)</t>
    </r>
  </si>
  <si>
    <r>
      <t xml:space="preserve">conciliation steps short of a hearing </t>
    </r>
    <r>
      <rPr>
        <b/>
        <sz val="9"/>
        <rFont val="Arial"/>
        <family val="2"/>
      </rPr>
      <t>(note iv)</t>
    </r>
  </si>
  <si>
    <r>
      <t>iv)</t>
    </r>
    <r>
      <rPr>
        <sz val="10"/>
        <rFont val="Times New Roman"/>
        <family val="1"/>
      </rPr>
      <t xml:space="preserve">   </t>
    </r>
    <r>
      <rPr>
        <b/>
        <u/>
        <sz val="10"/>
        <rFont val="Arial"/>
        <family val="2"/>
      </rPr>
      <t>Conciliation steps</t>
    </r>
    <r>
      <rPr>
        <sz val="10"/>
        <rFont val="Arial"/>
        <family val="2"/>
      </rPr>
      <t>: Costs incurred by the licensing authority in attempting to conciliate between the applicant (or notice issuer) and those who have made representations or objections (such as police notices), with the intention of averting the need for a hearing. The average unit cost should be an estimate of the average cost of conciliation steps, when they occur (i.e., excluding premises that did not require conciliation steps). If there were multiple conciliation steps in the case of any premises, we recommend this is treated as a single process of concilation (thereby increasing the average unit cost for "conciliation steps", rather than their quantity).</t>
    </r>
  </si>
  <si>
    <r>
      <t xml:space="preserve">appeals </t>
    </r>
    <r>
      <rPr>
        <b/>
        <sz val="9"/>
        <rFont val="Arial"/>
        <family val="2"/>
      </rPr>
      <t>(note v)</t>
    </r>
  </si>
  <si>
    <r>
      <t xml:space="preserve">v)   </t>
    </r>
    <r>
      <rPr>
        <b/>
        <u/>
        <sz val="10"/>
        <rFont val="Arial"/>
        <family val="2"/>
      </rPr>
      <t>Appeals</t>
    </r>
    <r>
      <rPr>
        <sz val="10"/>
        <rFont val="Arial"/>
        <family val="2"/>
      </rPr>
      <t xml:space="preserve">: Net costs due to appeals against a decision of the licensing authority (net of e.g. any costs awarded by the court). </t>
    </r>
  </si>
  <si>
    <r>
      <t xml:space="preserve">inspections/visits </t>
    </r>
    <r>
      <rPr>
        <b/>
        <sz val="9"/>
        <rFont val="Arial"/>
        <family val="2"/>
      </rPr>
      <t>(note vi)</t>
    </r>
  </si>
  <si>
    <r>
      <t>vi)</t>
    </r>
    <r>
      <rPr>
        <sz val="10"/>
        <rFont val="Times New Roman"/>
        <family val="1"/>
      </rPr>
      <t xml:space="preserve">   </t>
    </r>
    <r>
      <rPr>
        <b/>
        <u/>
        <sz val="10"/>
        <rFont val="Arial"/>
        <family val="2"/>
      </rPr>
      <t>Inspections/ visits</t>
    </r>
    <r>
      <rPr>
        <b/>
        <sz val="10"/>
        <rFont val="Arial"/>
        <family val="2"/>
      </rPr>
      <t>:</t>
    </r>
    <r>
      <rPr>
        <sz val="10"/>
        <rFont val="Arial"/>
        <family val="2"/>
      </rPr>
      <t xml:space="preserve"> Those carried out by licensing officers conducting licensing functions under the Licensing Act 2003. The unit cost should be an estimate of the average cost of an inspection, including intelligence gathering. See also note (ii).</t>
    </r>
  </si>
  <si>
    <r>
      <t>appeals</t>
    </r>
    <r>
      <rPr>
        <b/>
        <sz val="9"/>
        <rFont val="Arial"/>
        <family val="2"/>
      </rPr>
      <t xml:space="preserve"> (note v)</t>
    </r>
  </si>
  <si>
    <r>
      <t xml:space="preserve">Total quantity/Base cost of new applications </t>
    </r>
    <r>
      <rPr>
        <b/>
        <sz val="9"/>
        <rFont val="Arial"/>
        <family val="2"/>
      </rPr>
      <t>(note ii)</t>
    </r>
  </si>
  <si>
    <r>
      <t xml:space="preserve">ii)  </t>
    </r>
    <r>
      <rPr>
        <b/>
        <u/>
        <sz val="10"/>
        <rFont val="Arial"/>
        <family val="2"/>
      </rPr>
      <t>Application base cos</t>
    </r>
    <r>
      <rPr>
        <sz val="10"/>
        <rFont val="Arial"/>
        <family val="2"/>
      </rPr>
      <t>t: the average cost of an application or notice that did not lead to any of the applicable "interventions". For example, the cost of processing an application for a premises licence that led to no representations.</t>
    </r>
  </si>
  <si>
    <t>Average unit cost (note iii)</t>
  </si>
  <si>
    <r>
      <t>inspections/visits</t>
    </r>
    <r>
      <rPr>
        <b/>
        <sz val="9"/>
        <rFont val="Arial"/>
        <family val="2"/>
      </rPr>
      <t xml:space="preserve"> (note vi)</t>
    </r>
  </si>
  <si>
    <r>
      <t>conciliation steps short of a hearing</t>
    </r>
    <r>
      <rPr>
        <b/>
        <sz val="9"/>
        <rFont val="Arial"/>
        <family val="2"/>
      </rPr>
      <t xml:space="preserve"> (note iv)</t>
    </r>
  </si>
  <si>
    <r>
      <t>Notifications of change of name or address of premises licence holder (s33) / Notification of change of name or change of rules of a club (s82) / Notification of change of address of club (s83)  (</t>
    </r>
    <r>
      <rPr>
        <b/>
        <sz val="9"/>
        <color indexed="8"/>
        <rFont val="Arial"/>
        <family val="2"/>
      </rPr>
      <t>note xi)</t>
    </r>
  </si>
  <si>
    <t>Licensing authority costs will typically be based on the relevant wage costs plus the indirect or overhead costs, sometimes referred to as “on costs”, that relate to that activity. You may find it helpful to consider “Managing Public Money” for a description of what to include. See box A.6.2A of Annex 6.2: http://www.hm-treasury.gov.uk/d/mpm_annex6.2.pdf . All costs should be net costs (net of, for example, costs awarded by a court).</t>
  </si>
  <si>
    <r>
      <t xml:space="preserve">xi) </t>
    </r>
    <r>
      <rPr>
        <b/>
        <u/>
        <sz val="10"/>
        <rFont val="Arial"/>
        <family val="2"/>
      </rPr>
      <t>Notifications of various changes</t>
    </r>
    <r>
      <rPr>
        <sz val="10"/>
        <rFont val="Arial"/>
        <family val="2"/>
      </rPr>
      <t>: It is assumed that these processes have similar average costs.</t>
    </r>
  </si>
  <si>
    <t>Comments (optional; note xii)</t>
  </si>
  <si>
    <r>
      <t>xii)</t>
    </r>
    <r>
      <rPr>
        <b/>
        <sz val="10"/>
        <color indexed="8"/>
        <rFont val="Arial"/>
        <family val="2"/>
      </rPr>
      <t xml:space="preserve"> </t>
    </r>
    <r>
      <rPr>
        <b/>
        <u/>
        <sz val="10"/>
        <color indexed="8"/>
        <rFont val="Arial"/>
        <family val="2"/>
      </rPr>
      <t>Comments:</t>
    </r>
    <r>
      <rPr>
        <sz val="10"/>
        <color indexed="8"/>
        <rFont val="Arial"/>
        <family val="2"/>
      </rPr>
      <t xml:space="preserve"> You may wish to make comments on, for example, on the how average unit costs were calculated or on assumptions made; or to mention if there has been a quandary about where to record a cost.</t>
    </r>
  </si>
  <si>
    <r>
      <t>xiii)</t>
    </r>
    <r>
      <rPr>
        <sz val="10"/>
        <rFont val="Times New Roman"/>
        <family val="1"/>
      </rPr>
      <t xml:space="preserve">  </t>
    </r>
    <r>
      <rPr>
        <b/>
        <u/>
        <sz val="10"/>
        <rFont val="Arial"/>
        <family val="2"/>
      </rPr>
      <t>Estimated cost of service:</t>
    </r>
    <r>
      <rPr>
        <sz val="10"/>
        <rFont val="Arial"/>
        <family val="2"/>
      </rPr>
      <t xml:space="preserve"> This invites an estimate of the overall cost to the licensing authority of discharging its functions under the Licensing Act 2003, if available, and the net cost (taking into account fee income). This is not expected to be the same as the sum of the average process costs on Sheet 1, because Sheet 1 simplifies interventions to ensure the survey is reasonably simple to complete, and because some costs are licensing authority costs are not related to specific fees. Also, large event fees (which may represent substantial sums) are not included in the survey. However, the costs elsewhere should be helpful in estimating the overall costs of discharging functions under the Licensing Act. You may wish to provide comments on how this cost was estimated, and on the the main elements of income or expenditure that make up any difference between the average costs and the "cost of service". </t>
    </r>
  </si>
  <si>
    <t>Cost of service</t>
  </si>
  <si>
    <r>
      <t xml:space="preserve">Estimated total cost of service </t>
    </r>
    <r>
      <rPr>
        <b/>
        <sz val="9"/>
        <rFont val="Arial"/>
        <family val="2"/>
      </rPr>
      <t>(note xiii)</t>
    </r>
  </si>
  <si>
    <r>
      <t xml:space="preserve">Of total cost of service, Responsible Authority costs, if available </t>
    </r>
    <r>
      <rPr>
        <b/>
        <sz val="10"/>
        <rFont val="Arial"/>
        <family val="2"/>
      </rPr>
      <t>(note xiv)</t>
    </r>
    <r>
      <rPr>
        <sz val="10"/>
        <rFont val="Arial"/>
        <family val="2"/>
      </rPr>
      <t>, £</t>
    </r>
  </si>
  <si>
    <t>Section E: NET COSTS AND RA COSTS</t>
  </si>
  <si>
    <t>Sheet 2 - Total costs &amp; evidence</t>
  </si>
  <si>
    <t>Section F:  EVIDENCE OF FACTORS LINKED TO VARIABLE COSTS (NOTE XV)</t>
  </si>
  <si>
    <t>a.   National non-domestic rateable value (NNDR). Do you have evidence as to whether premises with higher NNDR are linked to higher costs, on average? (See Chapter 5 of the consultation, and questions 1 and 2).</t>
  </si>
  <si>
    <r>
      <t>b.</t>
    </r>
    <r>
      <rPr>
        <sz val="11"/>
        <rFont val="Times New Roman"/>
        <family val="1"/>
      </rPr>
      <t xml:space="preserve">    </t>
    </r>
    <r>
      <rPr>
        <sz val="11"/>
        <rFont val="Arial"/>
        <family val="2"/>
      </rPr>
      <t>Whether or not the premises is authorised to sell alcohol to a late terminal hour (between midnight and 6am), other than on a merely occasional basis? (See Chapter 6, and questions 3-10).</t>
    </r>
  </si>
  <si>
    <r>
      <t>c.</t>
    </r>
    <r>
      <rPr>
        <sz val="11"/>
        <rFont val="Times New Roman"/>
        <family val="1"/>
      </rPr>
      <t xml:space="preserve">    </t>
    </r>
    <r>
      <rPr>
        <sz val="11"/>
        <rFont val="Arial"/>
        <family val="2"/>
      </rPr>
      <t>Whether or not the premises is used primarily or exclusively for the sale of alcohol for consumption on the premises - the basis of the current "multiplier"? (See Chapter 6, and questions 11-14).</t>
    </r>
  </si>
  <si>
    <t>d. Whether both of the criteria in (b) and (c) above apply in combination? (See Chapter 6, and questions 15).</t>
  </si>
  <si>
    <t>d. Any other factor that is practical, efficient and cost effective to implement locally? (See Chapter 6, and questions 18).</t>
  </si>
  <si>
    <t>Section F seeks evidence as to whether or not the frequency or cost of the "interventions" in Sheet 1 are linked to the following factors in your area. (I.e. in respect of the same fee process). Please describe evidence including, if appropriate, the extent of any difference in frequency or cost, and provide supplementary information on separate sheets if necessary.</t>
  </si>
  <si>
    <t>Total fee income; April 2012 to March 2013</t>
  </si>
  <si>
    <t xml:space="preserve">We aim to improve our estimate of the change in fee income nationally that will result from fees being set locally; learn more about variations in costs between authorities and the relationship between the elements of the fee structure and costs; and develop an approach to estimating costs with a view to providing guidance to LAs on setting fees.  </t>
  </si>
  <si>
    <t>The Government has made certain commitments about the fee regime. In particular, that there will be a centrally-set cap on each fee, and to provide Guidance to licensing authorities in the discharge of the new function of setting fees. The consultation process seeks views on a variety of the detailed issues. The current survey, and its suggested method of estimating costs, should not be seen as pre-judging any of the outcomes of this process. It deliberately simplifies some issues so as to be reasonably simple to complete and analyse. For example, it does not require authorities to submit information by rateable value fee band, because this would greatly increase the difficulty in completion.</t>
  </si>
  <si>
    <r>
      <rPr>
        <u/>
        <sz val="10"/>
        <color indexed="8"/>
        <rFont val="Arial"/>
        <family val="2"/>
      </rPr>
      <t>Partial responses</t>
    </r>
    <r>
      <rPr>
        <sz val="10"/>
        <color indexed="8"/>
        <rFont val="Arial"/>
        <family val="2"/>
      </rPr>
      <t>: Although we would prefer a full response, we recognise that there are resource constraints, and partial responses will be welcomed. However, note that Sections A and B need to be completed in full to provide useful data. If resource constraints limit completion, sections A and C should be regarded as the highest priorities.</t>
    </r>
  </si>
  <si>
    <r>
      <t xml:space="preserve">Total quantity of annual payers/ Base cost of annual fees </t>
    </r>
    <r>
      <rPr>
        <b/>
        <sz val="9"/>
        <rFont val="Arial"/>
        <family val="2"/>
      </rPr>
      <t>(note vii)</t>
    </r>
  </si>
  <si>
    <r>
      <t xml:space="preserve">Total quantity of annual fee payers/ Base cost of annual fees </t>
    </r>
    <r>
      <rPr>
        <b/>
        <sz val="9"/>
        <rFont val="Arial"/>
        <family val="2"/>
      </rPr>
      <t>(note vii)</t>
    </r>
  </si>
  <si>
    <r>
      <t>iii)</t>
    </r>
    <r>
      <rPr>
        <sz val="10"/>
        <rFont val="Times New Roman"/>
        <family val="1"/>
      </rPr>
      <t>  </t>
    </r>
    <r>
      <rPr>
        <b/>
        <u/>
        <sz val="10"/>
        <rFont val="Arial"/>
        <family val="2"/>
      </rPr>
      <t>Interventions (column B):</t>
    </r>
    <r>
      <rPr>
        <sz val="10"/>
        <rFont val="Arial"/>
        <family val="2"/>
      </rPr>
      <t xml:space="preserve"> Of the total quantity for that process, the number of interventions of the specified type that occured. The cost of each type of intervention may vary considerably in individual cases. </t>
    </r>
    <r>
      <rPr>
        <b/>
        <u/>
        <sz val="10"/>
        <rFont val="Arial"/>
        <family val="2"/>
      </rPr>
      <t>Column C</t>
    </r>
    <r>
      <rPr>
        <sz val="10"/>
        <rFont val="Arial"/>
        <family val="2"/>
      </rPr>
      <t xml:space="preserve"> requests the </t>
    </r>
    <r>
      <rPr>
        <u/>
        <sz val="10"/>
        <rFont val="Arial"/>
        <family val="2"/>
      </rPr>
      <t>average</t>
    </r>
    <r>
      <rPr>
        <sz val="10"/>
        <rFont val="Arial"/>
        <family val="2"/>
      </rPr>
      <t xml:space="preserve"> cost of the interventions when they occured (</t>
    </r>
    <r>
      <rPr>
        <u/>
        <sz val="10"/>
        <rFont val="Arial"/>
        <family val="2"/>
      </rPr>
      <t>not</t>
    </r>
    <r>
      <rPr>
        <sz val="10"/>
        <rFont val="Arial"/>
        <family val="2"/>
      </rPr>
      <t xml:space="preserve"> a "worst case scenario", for example).  It is not essential that the descriptions of interventions, such as “inspection” or “mediation” are used with precise consistency in different authorities. It is likely that the average cost of a particular type of intervention (such as a hearing) may be similar or identical for e.g. premises licences, club premises certificates etc so that it is not necessary to make a separate estimate. It is not necessary to fill in estimated costs for interventions that did not occur. For example, if there have been no appeals, leave the box blank.</t>
    </r>
  </si>
  <si>
    <t>Applications for a provisional statement (s.29)</t>
  </si>
  <si>
    <t>Total quantity / base cost (note ii)</t>
  </si>
  <si>
    <t>Applications to vary licence to specify DPS (s.37)</t>
  </si>
  <si>
    <t>Applications to remove requirement for a DPS etc. s.41D</t>
  </si>
  <si>
    <t>Applications for the transfer of a premises licence (s.42)</t>
  </si>
  <si>
    <t>Interim authority notices  (s.47)</t>
  </si>
  <si>
    <t>Temporary Event Notices (s.100)</t>
  </si>
  <si>
    <t>Applications for the grant or renewal of a personal licence (s.117)</t>
  </si>
  <si>
    <r>
      <t>l</t>
    </r>
    <r>
      <rPr>
        <sz val="9"/>
        <rFont val="Arial"/>
        <family val="2"/>
      </rPr>
      <t xml:space="preserve"> Please contact AlcoholStrategy@homeoffice.gsi.gov.uk if you have any questions.</t>
    </r>
  </si>
  <si>
    <r>
      <t>ix)</t>
    </r>
    <r>
      <rPr>
        <sz val="10"/>
        <color indexed="8"/>
        <rFont val="Times New Roman"/>
        <family val="1"/>
      </rPr>
      <t> </t>
    </r>
    <r>
      <rPr>
        <b/>
        <u/>
        <sz val="10"/>
        <rFont val="Arial"/>
        <family val="2"/>
      </rPr>
      <t>Prosecutions</t>
    </r>
    <r>
      <rPr>
        <sz val="10"/>
        <color indexed="8"/>
        <rFont val="Arial"/>
        <family val="2"/>
      </rPr>
      <t>: Net costs to the licensing authority of prosecutions conducted by the licensing authority (not by the DPP or Trading Standards). Please say in the notes what proportion of these costs (if any) were incurred in respect of wholly unlicensed premises. (Net e.g. net of costs awarded by the court).</t>
    </r>
  </si>
  <si>
    <r>
      <t>xvi)</t>
    </r>
    <r>
      <rPr>
        <sz val="10"/>
        <rFont val="Times New Roman"/>
        <family val="1"/>
      </rPr>
      <t xml:space="preserve">  </t>
    </r>
    <r>
      <rPr>
        <b/>
        <u/>
        <sz val="10"/>
        <rFont val="Arial"/>
        <family val="2"/>
      </rPr>
      <t>Responsible Authority (RA) Costs</t>
    </r>
    <r>
      <rPr>
        <sz val="10"/>
        <rFont val="Arial"/>
        <family val="2"/>
      </rPr>
      <t xml:space="preserve">: (If available). Of the total costs in cell B6, the costs of the licensing authority exercising licensing functions (such as considering or making representations on licensing applications) under the 2003 Act in its capacity as a responsible authority (e.g. as environmental health authority or planning authority if part of the licensing authority). The costs of inspection, monitoring of compliance or enforcement that arise in respect of the wider duties of responsible authorities under other legislation should not be included, even if they are in respect of premises possessing or seeking to obtain an authorisation under the Licensing Act 2003. Trading Standards costs should not include the monitoring or enforcement of age-restricted sales legislation (e.g. test purchases). </t>
    </r>
  </si>
  <si>
    <r>
      <t>xv)</t>
    </r>
    <r>
      <rPr>
        <u/>
        <sz val="10"/>
        <rFont val="Arial"/>
        <family val="2"/>
      </rPr>
      <t xml:space="preserve"> </t>
    </r>
    <r>
      <rPr>
        <b/>
        <u/>
        <sz val="10"/>
        <rFont val="Arial"/>
        <family val="2"/>
      </rPr>
      <t>Evidence of factors linked to variable costs</t>
    </r>
    <r>
      <rPr>
        <sz val="10"/>
        <rFont val="Arial"/>
        <family val="2"/>
      </rPr>
      <t>: Please see the consultation document for further details (chapters 5 and 6).</t>
    </r>
  </si>
  <si>
    <r>
      <rPr>
        <b/>
        <u/>
        <sz val="10"/>
        <rFont val="Arial"/>
        <family val="2"/>
      </rPr>
      <t>Additional request for "off the shelf" information about the premises in your area</t>
    </r>
    <r>
      <rPr>
        <sz val="10"/>
        <rFont val="Arial"/>
        <family val="2"/>
      </rPr>
      <t xml:space="preserve">: Separate to this survey, it would be helpful if you provide a list of premises in your area, categorised by both fee band and descriptive “type” (pub, hotel, restaurant, supermarket, off-licence etc). Although these categories are not defined under the 2003 Act, some licensing authorities have been able to provide lists of this kind fairly easily, using licensing software such as “Uniform”. Please consider whether you may be able to provide it and forward to AlcoholStrategy@homeoffice.gsi.gov.uk .
</t>
    </r>
  </si>
  <si>
    <r>
      <t xml:space="preserve">Please return by email to </t>
    </r>
    <r>
      <rPr>
        <u/>
        <sz val="9"/>
        <rFont val="Arial"/>
        <family val="2"/>
      </rPr>
      <t>AlcoholStrategy@homeoffice.gsi.gov.uk</t>
    </r>
    <r>
      <rPr>
        <sz val="9"/>
        <rFont val="Arial"/>
        <family val="2"/>
      </rPr>
      <t xml:space="preserve"> by 10 April 2014</t>
    </r>
  </si>
  <si>
    <r>
      <rPr>
        <u/>
        <sz val="10"/>
        <rFont val="Arial"/>
        <family val="2"/>
      </rPr>
      <t>Introduction:</t>
    </r>
    <r>
      <rPr>
        <sz val="10"/>
        <rFont val="Arial"/>
        <family val="2"/>
      </rPr>
      <t xml:space="preserve"> The survey invites licensing authorities to submit:                                                                                                                                    1) estimates of their costs under the Licensing Act 2003, both for individual processes (Sheet 1, Sections A-C) and overall (Sheet 2, Sections D-E).                                                   2) any available evidence on whether or not costs are linked to particular factors relating to the premises (Sheet 2, Section F).                                          There is also an additional request for "off the shelf" information about premises in your area, which can be submitted separately - see row 8 below.</t>
    </r>
    <r>
      <rPr>
        <sz val="10"/>
        <color indexed="55"/>
        <rFont val="Arial"/>
        <family val="2"/>
      </rPr>
      <t xml:space="preserve">
</t>
    </r>
  </si>
  <si>
    <r>
      <rPr>
        <sz val="9"/>
        <rFont val="Arial"/>
        <family val="2"/>
      </rPr>
      <t>Interventions</t>
    </r>
    <r>
      <rPr>
        <b/>
        <sz val="9"/>
        <rFont val="Arial"/>
        <family val="2"/>
      </rPr>
      <t xml:space="preserve"> (note iii)</t>
    </r>
  </si>
</sst>
</file>

<file path=xl/styles.xml><?xml version="1.0" encoding="utf-8"?>
<styleSheet xmlns="http://schemas.openxmlformats.org/spreadsheetml/2006/main">
  <numFmts count="3">
    <numFmt numFmtId="44" formatCode="_-&quot;£&quot;* #,##0.00_-;\-&quot;£&quot;* #,##0.00_-;_-&quot;£&quot;* &quot;-&quot;??_-;_-@_-"/>
    <numFmt numFmtId="164" formatCode="&quot;£&quot;#,##0.00"/>
    <numFmt numFmtId="165" formatCode="_-&quot;£&quot;* #,##0_-;\-&quot;£&quot;* #,##0_-;_-&quot;£&quot;* &quot;-&quot;??_-;_-@_-"/>
  </numFmts>
  <fonts count="45">
    <font>
      <sz val="10"/>
      <name val="Arial"/>
    </font>
    <font>
      <sz val="10"/>
      <name val="Arial"/>
      <family val="2"/>
    </font>
    <font>
      <b/>
      <sz val="9"/>
      <name val="Arial"/>
      <family val="2"/>
    </font>
    <font>
      <sz val="9"/>
      <name val="Arial"/>
      <family val="2"/>
    </font>
    <font>
      <b/>
      <sz val="9"/>
      <color indexed="9"/>
      <name val="Arial"/>
      <family val="2"/>
    </font>
    <font>
      <b/>
      <sz val="9"/>
      <color indexed="8"/>
      <name val="Arial"/>
      <family val="2"/>
    </font>
    <font>
      <sz val="8"/>
      <name val="Arial"/>
      <family val="2"/>
    </font>
    <font>
      <sz val="10"/>
      <name val="Arial"/>
      <family val="2"/>
    </font>
    <font>
      <sz val="9"/>
      <color indexed="9"/>
      <name val="Arial"/>
      <family val="2"/>
    </font>
    <font>
      <b/>
      <sz val="12"/>
      <name val="Arial"/>
      <family val="2"/>
    </font>
    <font>
      <sz val="12"/>
      <name val="Arial"/>
      <family val="2"/>
    </font>
    <font>
      <sz val="9"/>
      <name val="Wingdings"/>
      <charset val="2"/>
    </font>
    <font>
      <b/>
      <sz val="10"/>
      <name val="Arial"/>
      <family val="2"/>
    </font>
    <font>
      <b/>
      <sz val="9"/>
      <name val="Wingdings"/>
      <charset val="2"/>
    </font>
    <font>
      <sz val="10"/>
      <name val="Arial"/>
      <family val="2"/>
    </font>
    <font>
      <sz val="8"/>
      <color indexed="81"/>
      <name val="Tahoma"/>
      <family val="2"/>
    </font>
    <font>
      <b/>
      <sz val="8"/>
      <color indexed="81"/>
      <name val="Tahoma"/>
      <family val="2"/>
    </font>
    <font>
      <b/>
      <sz val="9"/>
      <color indexed="30"/>
      <name val="Arial"/>
      <family val="2"/>
    </font>
    <font>
      <b/>
      <sz val="9"/>
      <color indexed="17"/>
      <name val="Arial"/>
      <family val="2"/>
    </font>
    <font>
      <u/>
      <sz val="9"/>
      <name val="Arial"/>
      <family val="2"/>
    </font>
    <font>
      <sz val="9"/>
      <color indexed="8"/>
      <name val="Arial"/>
      <family val="2"/>
    </font>
    <font>
      <sz val="10"/>
      <name val="Times New Roman"/>
      <family val="1"/>
    </font>
    <font>
      <b/>
      <u/>
      <sz val="10"/>
      <name val="Arial"/>
      <family val="2"/>
    </font>
    <font>
      <u/>
      <sz val="10"/>
      <name val="Arial"/>
      <family val="2"/>
    </font>
    <font>
      <sz val="10"/>
      <color indexed="8"/>
      <name val="Arial"/>
      <family val="2"/>
    </font>
    <font>
      <sz val="10"/>
      <color indexed="8"/>
      <name val="Times New Roman"/>
      <family val="1"/>
    </font>
    <font>
      <b/>
      <u/>
      <sz val="11"/>
      <name val="Arial"/>
      <family val="2"/>
    </font>
    <font>
      <b/>
      <sz val="11"/>
      <name val="Arial"/>
      <family val="2"/>
    </font>
    <font>
      <sz val="11"/>
      <name val="Arial"/>
      <family val="2"/>
    </font>
    <font>
      <sz val="11"/>
      <name val="Times New Roman"/>
      <family val="1"/>
    </font>
    <font>
      <sz val="10"/>
      <color indexed="55"/>
      <name val="Arial"/>
      <family val="2"/>
    </font>
    <font>
      <b/>
      <sz val="10"/>
      <color indexed="8"/>
      <name val="Arial"/>
      <family val="2"/>
    </font>
    <font>
      <b/>
      <u/>
      <sz val="10"/>
      <color indexed="8"/>
      <name val="Arial"/>
      <family val="2"/>
    </font>
    <font>
      <u/>
      <sz val="10"/>
      <color indexed="8"/>
      <name val="Arial"/>
      <family val="2"/>
    </font>
    <font>
      <u/>
      <sz val="10"/>
      <color theme="10"/>
      <name val="Arial"/>
      <family val="2"/>
    </font>
    <font>
      <b/>
      <sz val="9"/>
      <color theme="0"/>
      <name val="Arial"/>
      <family val="2"/>
    </font>
    <font>
      <sz val="10"/>
      <color theme="0"/>
      <name val="Arial"/>
      <family val="2"/>
    </font>
    <font>
      <b/>
      <sz val="10"/>
      <color theme="0"/>
      <name val="Arial"/>
      <family val="2"/>
    </font>
    <font>
      <sz val="9"/>
      <color theme="0"/>
      <name val="Arial"/>
      <family val="2"/>
    </font>
    <font>
      <sz val="10"/>
      <color theme="1"/>
      <name val="Arial"/>
      <family val="2"/>
    </font>
    <font>
      <sz val="10"/>
      <color theme="0" tint="-0.249977111117893"/>
      <name val="Arial"/>
      <family val="2"/>
    </font>
    <font>
      <b/>
      <u/>
      <sz val="10"/>
      <color rgb="FF000000"/>
      <name val="Arial"/>
      <family val="2"/>
    </font>
    <font>
      <b/>
      <sz val="9"/>
      <color theme="1"/>
      <name val="Arial"/>
      <family val="2"/>
    </font>
    <font>
      <sz val="9"/>
      <color theme="1"/>
      <name val="Arial"/>
      <family val="2"/>
    </font>
    <font>
      <sz val="10"/>
      <color rgb="FF000000"/>
      <name val="Arial"/>
      <family val="2"/>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darkGray">
        <bgColor theme="8" tint="0.39994506668294322"/>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6" tint="0.39997558519241921"/>
        <bgColor indexed="64"/>
      </patternFill>
    </fill>
    <fill>
      <patternFill patternType="lightGray">
        <bgColor theme="0"/>
      </patternFill>
    </fill>
  </fills>
  <borders count="3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34" fillId="0" borderId="0" applyNumberFormat="0" applyFill="0" applyBorder="0" applyAlignment="0" applyProtection="0">
      <alignment vertical="top"/>
      <protection locked="0"/>
    </xf>
    <xf numFmtId="1" fontId="3" fillId="7" borderId="1" applyFont="0" applyBorder="0" applyAlignment="0" applyProtection="0">
      <alignment horizontal="center" vertical="center" wrapText="1"/>
      <protection locked="0"/>
    </xf>
  </cellStyleXfs>
  <cellXfs count="296">
    <xf numFmtId="0" fontId="0" fillId="0" borderId="0" xfId="0"/>
    <xf numFmtId="0" fontId="0" fillId="0" borderId="0" xfId="0" quotePrefix="1"/>
    <xf numFmtId="0" fontId="0" fillId="2" borderId="2" xfId="0" applyFill="1" applyBorder="1"/>
    <xf numFmtId="0" fontId="0" fillId="0" borderId="3" xfId="0" applyBorder="1"/>
    <xf numFmtId="0" fontId="0" fillId="2" borderId="4" xfId="0" applyFill="1" applyBorder="1"/>
    <xf numFmtId="0" fontId="0" fillId="0" borderId="5" xfId="0" applyBorder="1"/>
    <xf numFmtId="0" fontId="0" fillId="2" borderId="6" xfId="0" applyFill="1" applyBorder="1"/>
    <xf numFmtId="0" fontId="0" fillId="0" borderId="7" xfId="0" applyBorder="1"/>
    <xf numFmtId="0" fontId="0" fillId="3" borderId="2" xfId="0" applyFill="1" applyBorder="1"/>
    <xf numFmtId="0" fontId="0" fillId="3" borderId="4" xfId="0" applyFill="1" applyBorder="1"/>
    <xf numFmtId="0" fontId="0" fillId="3" borderId="6" xfId="0" applyFill="1" applyBorder="1"/>
    <xf numFmtId="0" fontId="0" fillId="4" borderId="2" xfId="0" applyFill="1" applyBorder="1"/>
    <xf numFmtId="0" fontId="0" fillId="4" borderId="4" xfId="0" applyFill="1" applyBorder="1"/>
    <xf numFmtId="0" fontId="0" fillId="4" borderId="6" xfId="0" applyFill="1" applyBorder="1"/>
    <xf numFmtId="0" fontId="0" fillId="5" borderId="2" xfId="0" applyFill="1" applyBorder="1"/>
    <xf numFmtId="0" fontId="0" fillId="5" borderId="4" xfId="0" applyFill="1" applyBorder="1"/>
    <xf numFmtId="0" fontId="0" fillId="5" borderId="6" xfId="0" applyFill="1" applyBorder="1"/>
    <xf numFmtId="0" fontId="0" fillId="5" borderId="8" xfId="0" applyFill="1" applyBorder="1"/>
    <xf numFmtId="0" fontId="0" fillId="0" borderId="9" xfId="0" applyBorder="1"/>
    <xf numFmtId="0" fontId="3" fillId="8" borderId="8" xfId="0" applyFont="1" applyFill="1" applyBorder="1" applyAlignment="1">
      <alignment horizontal="left" vertical="center" wrapText="1"/>
    </xf>
    <xf numFmtId="0" fontId="35" fillId="9" borderId="8" xfId="0" applyFont="1" applyFill="1" applyBorder="1" applyAlignment="1">
      <alignment vertical="center" wrapText="1"/>
    </xf>
    <xf numFmtId="0" fontId="0" fillId="8" borderId="0" xfId="0" applyFill="1"/>
    <xf numFmtId="0" fontId="3" fillId="8" borderId="0" xfId="0" applyFont="1" applyFill="1" applyBorder="1" applyAlignment="1">
      <alignment vertical="center"/>
    </xf>
    <xf numFmtId="0" fontId="36" fillId="8" borderId="0" xfId="0" applyFont="1" applyFill="1"/>
    <xf numFmtId="0" fontId="7" fillId="8" borderId="0" xfId="0" applyFont="1" applyFill="1"/>
    <xf numFmtId="0" fontId="0" fillId="8" borderId="10" xfId="0" applyFill="1" applyBorder="1"/>
    <xf numFmtId="0" fontId="9" fillId="8" borderId="0" xfId="0" applyFont="1" applyFill="1" applyBorder="1" applyAlignment="1">
      <alignment vertical="center"/>
    </xf>
    <xf numFmtId="0" fontId="2" fillId="8" borderId="8" xfId="0" applyFont="1" applyFill="1" applyBorder="1" applyAlignment="1">
      <alignment vertical="center" wrapText="1"/>
    </xf>
    <xf numFmtId="0" fontId="12" fillId="8" borderId="10" xfId="0" applyFont="1" applyFill="1" applyBorder="1"/>
    <xf numFmtId="0" fontId="3" fillId="8" borderId="2" xfId="0" applyFont="1" applyFill="1" applyBorder="1" applyAlignment="1">
      <alignment horizontal="left" vertical="center" wrapText="1"/>
    </xf>
    <xf numFmtId="0" fontId="37" fillId="9" borderId="0" xfId="0" applyFont="1" applyFill="1"/>
    <xf numFmtId="0" fontId="3" fillId="8" borderId="8" xfId="0" applyFont="1" applyFill="1" applyBorder="1" applyAlignment="1">
      <alignment vertical="center" wrapText="1"/>
    </xf>
    <xf numFmtId="0" fontId="38" fillId="8" borderId="8" xfId="0" applyFont="1" applyFill="1" applyBorder="1" applyAlignment="1">
      <alignment horizontal="left" vertical="center" wrapText="1"/>
    </xf>
    <xf numFmtId="0" fontId="36" fillId="8" borderId="10" xfId="0" applyFont="1" applyFill="1" applyBorder="1"/>
    <xf numFmtId="0" fontId="38" fillId="8" borderId="0" xfId="0" applyFont="1" applyFill="1" applyBorder="1" applyAlignment="1">
      <alignment vertical="center" wrapText="1"/>
    </xf>
    <xf numFmtId="3" fontId="4" fillId="9" borderId="0" xfId="0" applyNumberFormat="1" applyFont="1" applyFill="1" applyBorder="1" applyAlignment="1">
      <alignment vertical="center" wrapText="1"/>
    </xf>
    <xf numFmtId="49" fontId="3" fillId="8" borderId="8" xfId="0" applyNumberFormat="1" applyFont="1" applyFill="1" applyBorder="1" applyAlignment="1">
      <alignment vertical="center" wrapText="1"/>
    </xf>
    <xf numFmtId="0" fontId="38" fillId="8" borderId="10"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8" xfId="0" applyFont="1" applyFill="1" applyBorder="1" applyAlignment="1">
      <alignment vertical="center"/>
    </xf>
    <xf numFmtId="165" fontId="14" fillId="8" borderId="0" xfId="1" applyNumberFormat="1" applyFont="1" applyFill="1" applyAlignment="1">
      <alignment horizontal="center"/>
    </xf>
    <xf numFmtId="165" fontId="14" fillId="8" borderId="1" xfId="1" applyNumberFormat="1" applyFont="1" applyFill="1" applyBorder="1" applyAlignment="1">
      <alignment horizontal="center"/>
    </xf>
    <xf numFmtId="165" fontId="14" fillId="8" borderId="10" xfId="1" applyNumberFormat="1" applyFont="1" applyFill="1" applyBorder="1" applyAlignment="1">
      <alignment horizontal="center"/>
    </xf>
    <xf numFmtId="165" fontId="3" fillId="8" borderId="11" xfId="1" applyNumberFormat="1" applyFont="1" applyFill="1" applyBorder="1" applyAlignment="1">
      <alignment horizontal="center" vertical="center" wrapText="1"/>
    </xf>
    <xf numFmtId="165" fontId="3" fillId="8" borderId="0" xfId="1" applyNumberFormat="1" applyFont="1" applyFill="1" applyBorder="1" applyAlignment="1">
      <alignment horizontal="center" vertical="center" wrapText="1"/>
    </xf>
    <xf numFmtId="165" fontId="38" fillId="8" borderId="0" xfId="1" applyNumberFormat="1" applyFont="1" applyFill="1" applyBorder="1" applyAlignment="1">
      <alignment horizontal="center" vertical="center" wrapText="1"/>
    </xf>
    <xf numFmtId="165" fontId="14" fillId="8" borderId="4" xfId="1" applyNumberFormat="1" applyFont="1" applyFill="1" applyBorder="1" applyAlignment="1">
      <alignment horizontal="center"/>
    </xf>
    <xf numFmtId="165" fontId="3" fillId="8" borderId="6" xfId="1" applyNumberFormat="1" applyFont="1" applyFill="1" applyBorder="1" applyAlignment="1">
      <alignment horizontal="center" vertical="center" wrapText="1"/>
    </xf>
    <xf numFmtId="165" fontId="14" fillId="8" borderId="2" xfId="1" applyNumberFormat="1" applyFont="1" applyFill="1" applyBorder="1" applyAlignment="1">
      <alignment horizontal="center"/>
    </xf>
    <xf numFmtId="165" fontId="3" fillId="8" borderId="12" xfId="1" applyNumberFormat="1" applyFont="1" applyFill="1" applyBorder="1" applyAlignment="1">
      <alignment horizontal="center" vertical="center" wrapText="1"/>
    </xf>
    <xf numFmtId="0" fontId="2" fillId="10" borderId="0" xfId="0" applyFont="1" applyFill="1" applyBorder="1" applyAlignment="1">
      <alignment vertical="center"/>
    </xf>
    <xf numFmtId="0" fontId="12" fillId="11" borderId="0" xfId="0" applyFont="1" applyFill="1"/>
    <xf numFmtId="0" fontId="2" fillId="11" borderId="0" xfId="0" applyFont="1" applyFill="1" applyBorder="1" applyAlignment="1">
      <alignment vertical="center"/>
    </xf>
    <xf numFmtId="0" fontId="0" fillId="12" borderId="0" xfId="0" applyFill="1"/>
    <xf numFmtId="0" fontId="7" fillId="13" borderId="12" xfId="0" applyFont="1" applyFill="1" applyBorder="1" applyProtection="1">
      <protection locked="0"/>
    </xf>
    <xf numFmtId="1" fontId="3" fillId="13" borderId="12" xfId="0" applyNumberFormat="1" applyFont="1" applyFill="1" applyBorder="1" applyAlignment="1" applyProtection="1">
      <alignment horizontal="center" vertical="center" wrapText="1"/>
      <protection locked="0"/>
    </xf>
    <xf numFmtId="164" fontId="3" fillId="13" borderId="12" xfId="0" applyNumberFormat="1" applyFont="1" applyFill="1" applyBorder="1" applyAlignment="1" applyProtection="1">
      <alignment horizontal="center" vertical="center" wrapText="1"/>
      <protection locked="0"/>
    </xf>
    <xf numFmtId="0" fontId="0" fillId="12" borderId="0" xfId="0" applyFill="1" applyAlignment="1"/>
    <xf numFmtId="0" fontId="0" fillId="12" borderId="0" xfId="0" applyFill="1" applyAlignment="1">
      <alignment wrapText="1"/>
    </xf>
    <xf numFmtId="164" fontId="10" fillId="0" borderId="0" xfId="0" applyNumberFormat="1" applyFont="1" applyBorder="1" applyAlignment="1" applyProtection="1">
      <alignment vertical="center"/>
    </xf>
    <xf numFmtId="0" fontId="0" fillId="0" borderId="0" xfId="0" applyBorder="1" applyAlignment="1" applyProtection="1">
      <alignment vertical="center"/>
    </xf>
    <xf numFmtId="164" fontId="5" fillId="9" borderId="11" xfId="0" applyNumberFormat="1" applyFont="1" applyFill="1" applyBorder="1" applyAlignment="1" applyProtection="1">
      <alignment horizontal="center" vertical="center" wrapText="1"/>
    </xf>
    <xf numFmtId="0" fontId="0" fillId="12" borderId="13" xfId="0" applyFill="1" applyBorder="1" applyAlignment="1" applyProtection="1">
      <alignment vertical="center" wrapText="1"/>
    </xf>
    <xf numFmtId="164" fontId="3" fillId="14" borderId="1" xfId="0" applyNumberFormat="1" applyFont="1" applyFill="1" applyBorder="1" applyAlignment="1" applyProtection="1">
      <alignment horizontal="center" vertical="center" wrapText="1"/>
    </xf>
    <xf numFmtId="164" fontId="0" fillId="12" borderId="13" xfId="0" applyNumberFormat="1" applyFill="1" applyBorder="1" applyAlignment="1" applyProtection="1">
      <alignment vertical="center"/>
    </xf>
    <xf numFmtId="164" fontId="3" fillId="14" borderId="11" xfId="0" applyNumberFormat="1" applyFont="1" applyFill="1" applyBorder="1" applyAlignment="1" applyProtection="1">
      <alignment horizontal="center" vertical="center" wrapText="1"/>
    </xf>
    <xf numFmtId="164" fontId="3" fillId="14" borderId="12" xfId="0" applyNumberFormat="1" applyFont="1" applyFill="1" applyBorder="1" applyAlignment="1" applyProtection="1">
      <alignment horizontal="center" vertical="center" wrapText="1"/>
    </xf>
    <xf numFmtId="164" fontId="3" fillId="14" borderId="10" xfId="0" applyNumberFormat="1" applyFont="1" applyFill="1" applyBorder="1" applyAlignment="1" applyProtection="1">
      <alignment horizontal="center" vertical="center" wrapText="1"/>
    </xf>
    <xf numFmtId="164" fontId="2" fillId="14" borderId="12" xfId="0" applyNumberFormat="1" applyFont="1" applyFill="1" applyBorder="1" applyAlignment="1" applyProtection="1">
      <alignment horizontal="center" vertical="center" wrapText="1"/>
    </xf>
    <xf numFmtId="164" fontId="5" fillId="9" borderId="1" xfId="0" applyNumberFormat="1" applyFont="1" applyFill="1" applyBorder="1" applyAlignment="1" applyProtection="1">
      <alignment horizontal="center" vertical="center" wrapText="1"/>
    </xf>
    <xf numFmtId="164" fontId="2" fillId="14" borderId="12" xfId="0" applyNumberFormat="1" applyFont="1" applyFill="1" applyBorder="1" applyAlignment="1" applyProtection="1">
      <alignment vertical="center"/>
    </xf>
    <xf numFmtId="164" fontId="3" fillId="0" borderId="0" xfId="0" applyNumberFormat="1" applyFont="1" applyBorder="1" applyAlignment="1" applyProtection="1">
      <alignment vertical="center"/>
    </xf>
    <xf numFmtId="0" fontId="26" fillId="8" borderId="4" xfId="0" applyFont="1" applyFill="1" applyBorder="1" applyAlignment="1">
      <alignment horizontal="left" vertical="center" wrapText="1"/>
    </xf>
    <xf numFmtId="0" fontId="9" fillId="8" borderId="0" xfId="0" applyFont="1" applyFill="1" applyProtection="1"/>
    <xf numFmtId="0" fontId="9" fillId="0" borderId="0" xfId="0" applyFont="1" applyProtection="1"/>
    <xf numFmtId="0" fontId="0" fillId="8" borderId="0" xfId="0" applyFill="1" applyProtection="1"/>
    <xf numFmtId="0" fontId="0" fillId="0" borderId="0" xfId="0" applyProtection="1"/>
    <xf numFmtId="0" fontId="12" fillId="12" borderId="12" xfId="0" applyFont="1" applyFill="1" applyBorder="1" applyAlignment="1" applyProtection="1">
      <alignment horizontal="center" vertical="top" wrapText="1"/>
    </xf>
    <xf numFmtId="0" fontId="0" fillId="8" borderId="0" xfId="0" applyFill="1" applyAlignment="1" applyProtection="1">
      <alignment horizontal="center" vertical="top" wrapText="1"/>
    </xf>
    <xf numFmtId="0" fontId="0" fillId="0" borderId="0" xfId="0" applyAlignment="1" applyProtection="1">
      <alignment horizontal="center" vertical="top" wrapText="1"/>
    </xf>
    <xf numFmtId="0" fontId="39" fillId="9" borderId="12" xfId="0" applyFont="1" applyFill="1" applyBorder="1" applyProtection="1"/>
    <xf numFmtId="0" fontId="0" fillId="8" borderId="0" xfId="0" applyFill="1" applyAlignment="1" applyProtection="1"/>
    <xf numFmtId="0" fontId="0" fillId="0" borderId="0" xfId="0" applyFill="1" applyAlignment="1" applyProtection="1"/>
    <xf numFmtId="49" fontId="9" fillId="0" borderId="0" xfId="0" applyNumberFormat="1" applyFont="1" applyBorder="1" applyAlignment="1" applyProtection="1">
      <alignment vertical="center"/>
    </xf>
    <xf numFmtId="0" fontId="10" fillId="0" borderId="0" xfId="0" applyFont="1" applyBorder="1" applyAlignment="1" applyProtection="1">
      <alignment vertical="center"/>
    </xf>
    <xf numFmtId="0" fontId="3" fillId="0" borderId="0" xfId="0" applyFont="1" applyBorder="1" applyAlignment="1" applyProtection="1">
      <alignment vertical="center"/>
    </xf>
    <xf numFmtId="49" fontId="7" fillId="0" borderId="8" xfId="0" applyNumberFormat="1" applyFont="1" applyBorder="1" applyAlignment="1" applyProtection="1">
      <alignment vertical="center"/>
    </xf>
    <xf numFmtId="49" fontId="35" fillId="9" borderId="10" xfId="0" applyNumberFormat="1" applyFont="1" applyFill="1" applyBorder="1" applyAlignment="1" applyProtection="1">
      <alignment vertical="center" wrapText="1"/>
    </xf>
    <xf numFmtId="0" fontId="20" fillId="9" borderId="11" xfId="0" applyFont="1" applyFill="1" applyBorder="1" applyAlignment="1" applyProtection="1">
      <alignment horizontal="center" vertical="center" wrapText="1"/>
    </xf>
    <xf numFmtId="164" fontId="20" fillId="9" borderId="11" xfId="0" applyNumberFormat="1" applyFont="1" applyFill="1" applyBorder="1" applyAlignment="1" applyProtection="1">
      <alignment horizontal="center" vertical="center" wrapText="1"/>
    </xf>
    <xf numFmtId="0" fontId="5" fillId="9" borderId="11" xfId="0" applyFont="1" applyFill="1" applyBorder="1" applyAlignment="1" applyProtection="1">
      <alignment horizontal="center" vertical="center" wrapText="1"/>
    </xf>
    <xf numFmtId="49" fontId="5" fillId="6" borderId="8" xfId="0" applyNumberFormat="1" applyFont="1" applyFill="1" applyBorder="1" applyAlignment="1" applyProtection="1">
      <alignment vertical="center" wrapText="1"/>
    </xf>
    <xf numFmtId="0" fontId="0" fillId="12" borderId="9" xfId="0" applyFill="1" applyBorder="1" applyAlignment="1" applyProtection="1">
      <alignment vertical="center" wrapText="1"/>
    </xf>
    <xf numFmtId="49" fontId="3" fillId="0" borderId="10" xfId="0" applyNumberFormat="1" applyFont="1" applyBorder="1" applyAlignment="1" applyProtection="1">
      <alignment vertical="center" wrapText="1"/>
    </xf>
    <xf numFmtId="1" fontId="3" fillId="15" borderId="12" xfId="0" applyNumberFormat="1" applyFont="1" applyFill="1" applyBorder="1" applyAlignment="1" applyProtection="1">
      <alignment horizontal="center" vertical="center" wrapText="1"/>
    </xf>
    <xf numFmtId="49" fontId="3" fillId="12" borderId="8" xfId="0" applyNumberFormat="1" applyFont="1" applyFill="1" applyBorder="1" applyAlignment="1" applyProtection="1">
      <alignment vertical="center"/>
    </xf>
    <xf numFmtId="49" fontId="3" fillId="0" borderId="11" xfId="0" applyNumberFormat="1" applyFont="1" applyBorder="1" applyAlignment="1" applyProtection="1">
      <alignment horizontal="left" vertical="center" wrapText="1" indent="1"/>
    </xf>
    <xf numFmtId="49" fontId="3" fillId="0" borderId="12" xfId="0" applyNumberFormat="1" applyFont="1" applyBorder="1" applyAlignment="1" applyProtection="1">
      <alignment horizontal="left" vertical="center" wrapText="1" indent="1"/>
    </xf>
    <xf numFmtId="164" fontId="3" fillId="15" borderId="12" xfId="0" applyNumberFormat="1" applyFont="1" applyFill="1" applyBorder="1" applyAlignment="1" applyProtection="1">
      <alignment horizontal="center" vertical="center" wrapText="1"/>
    </xf>
    <xf numFmtId="0" fontId="2" fillId="0" borderId="0" xfId="0" applyFont="1" applyBorder="1" applyAlignment="1" applyProtection="1">
      <alignment vertical="center"/>
    </xf>
    <xf numFmtId="0" fontId="2" fillId="6" borderId="8" xfId="0" applyFont="1" applyFill="1" applyBorder="1" applyAlignment="1" applyProtection="1">
      <alignment horizontal="left" vertical="center" wrapText="1"/>
    </xf>
    <xf numFmtId="49" fontId="3" fillId="0" borderId="10" xfId="0" applyNumberFormat="1" applyFont="1" applyBorder="1" applyAlignment="1" applyProtection="1">
      <alignment horizontal="left" vertical="center" wrapText="1"/>
    </xf>
    <xf numFmtId="0" fontId="3" fillId="12" borderId="8" xfId="0" applyFont="1" applyFill="1" applyBorder="1" applyAlignment="1" applyProtection="1">
      <alignment horizontal="left" vertical="center" wrapText="1"/>
    </xf>
    <xf numFmtId="49" fontId="2" fillId="0" borderId="12" xfId="0" applyNumberFormat="1" applyFont="1" applyBorder="1" applyAlignment="1" applyProtection="1">
      <alignment horizontal="left" vertical="center" wrapText="1" indent="1"/>
    </xf>
    <xf numFmtId="49" fontId="35" fillId="9" borderId="1" xfId="0" applyNumberFormat="1" applyFont="1" applyFill="1" applyBorder="1" applyAlignment="1" applyProtection="1">
      <alignment vertical="center" wrapText="1"/>
    </xf>
    <xf numFmtId="0" fontId="38" fillId="0" borderId="0" xfId="0" applyFont="1" applyFill="1" applyBorder="1" applyAlignment="1" applyProtection="1">
      <alignment vertical="center"/>
    </xf>
    <xf numFmtId="0" fontId="5" fillId="6" borderId="8" xfId="0" applyFont="1" applyFill="1" applyBorder="1" applyAlignment="1" applyProtection="1">
      <alignment vertical="center" wrapText="1"/>
    </xf>
    <xf numFmtId="1" fontId="38" fillId="0" borderId="0" xfId="0" applyNumberFormat="1" applyFont="1" applyFill="1" applyBorder="1" applyAlignment="1" applyProtection="1">
      <alignment horizontal="center" vertical="center" wrapText="1"/>
    </xf>
    <xf numFmtId="1" fontId="35" fillId="0" borderId="0" xfId="0" applyNumberFormat="1" applyFont="1" applyFill="1" applyBorder="1" applyAlignment="1" applyProtection="1">
      <alignment horizontal="center" vertical="center" wrapText="1"/>
    </xf>
    <xf numFmtId="164" fontId="38" fillId="0" borderId="0" xfId="0" applyNumberFormat="1" applyFont="1" applyFill="1" applyBorder="1" applyAlignment="1" applyProtection="1">
      <alignment horizontal="center" vertical="center" wrapText="1"/>
    </xf>
    <xf numFmtId="0" fontId="2" fillId="12" borderId="8" xfId="0" applyFont="1" applyFill="1" applyBorder="1" applyAlignment="1" applyProtection="1">
      <alignment vertical="center" wrapText="1"/>
    </xf>
    <xf numFmtId="49" fontId="3" fillId="0" borderId="0" xfId="0" applyNumberFormat="1" applyFont="1" applyBorder="1" applyAlignment="1" applyProtection="1">
      <alignment vertical="center"/>
    </xf>
    <xf numFmtId="0" fontId="0" fillId="8" borderId="0" xfId="0" applyFill="1" applyAlignment="1" applyProtection="1">
      <alignment wrapText="1"/>
    </xf>
    <xf numFmtId="0" fontId="0" fillId="0" borderId="0" xfId="0" applyFill="1" applyAlignment="1" applyProtection="1">
      <alignment wrapText="1"/>
    </xf>
    <xf numFmtId="0" fontId="40" fillId="12" borderId="0" xfId="0" applyFont="1" applyFill="1"/>
    <xf numFmtId="0" fontId="0" fillId="8" borderId="0" xfId="0" applyFill="1" applyBorder="1" applyProtection="1"/>
    <xf numFmtId="0" fontId="0" fillId="0" borderId="0" xfId="0" applyBorder="1" applyProtection="1"/>
    <xf numFmtId="164" fontId="2" fillId="8" borderId="0" xfId="0" applyNumberFormat="1" applyFont="1" applyFill="1" applyBorder="1" applyAlignment="1" applyProtection="1">
      <alignment vertical="center"/>
    </xf>
    <xf numFmtId="0" fontId="3" fillId="8" borderId="0" xfId="0" applyFont="1" applyFill="1" applyBorder="1" applyAlignment="1" applyProtection="1">
      <alignment vertical="center"/>
      <protection locked="0"/>
    </xf>
    <xf numFmtId="49" fontId="3" fillId="8" borderId="0" xfId="0" applyNumberFormat="1" applyFont="1" applyFill="1" applyBorder="1" applyAlignment="1" applyProtection="1">
      <alignment vertical="center"/>
    </xf>
    <xf numFmtId="164" fontId="2" fillId="14" borderId="14" xfId="0" applyNumberFormat="1" applyFont="1" applyFill="1" applyBorder="1" applyAlignment="1" applyProtection="1">
      <alignment vertical="center"/>
    </xf>
    <xf numFmtId="49" fontId="37" fillId="9" borderId="15" xfId="0" applyNumberFormat="1" applyFont="1" applyFill="1" applyBorder="1" applyAlignment="1" applyProtection="1">
      <alignment vertical="center" wrapText="1"/>
    </xf>
    <xf numFmtId="164" fontId="5" fillId="9" borderId="16" xfId="0" applyNumberFormat="1" applyFont="1" applyFill="1" applyBorder="1" applyAlignment="1" applyProtection="1">
      <alignment horizontal="center" vertical="center" wrapText="1"/>
    </xf>
    <xf numFmtId="164" fontId="2" fillId="13" borderId="11" xfId="0" applyNumberFormat="1" applyFont="1" applyFill="1" applyBorder="1" applyAlignment="1" applyProtection="1">
      <alignment vertical="center"/>
      <protection locked="0"/>
    </xf>
    <xf numFmtId="49" fontId="37" fillId="12" borderId="13" xfId="0" applyNumberFormat="1" applyFont="1" applyFill="1" applyBorder="1" applyAlignment="1" applyProtection="1">
      <alignment vertical="center" wrapText="1"/>
    </xf>
    <xf numFmtId="164" fontId="5" fillId="12" borderId="9" xfId="0" applyNumberFormat="1" applyFont="1" applyFill="1" applyBorder="1" applyAlignment="1" applyProtection="1">
      <alignment horizontal="center" vertical="center" wrapText="1"/>
    </xf>
    <xf numFmtId="0" fontId="3" fillId="8" borderId="0" xfId="0" applyFont="1" applyFill="1" applyBorder="1" applyAlignment="1" applyProtection="1">
      <alignment vertical="center"/>
    </xf>
    <xf numFmtId="0" fontId="0" fillId="8" borderId="0" xfId="0" applyFill="1" applyBorder="1" applyAlignment="1" applyProtection="1"/>
    <xf numFmtId="49" fontId="7" fillId="0" borderId="2" xfId="0" applyNumberFormat="1" applyFont="1" applyBorder="1" applyAlignment="1" applyProtection="1">
      <alignment vertical="center"/>
    </xf>
    <xf numFmtId="0" fontId="5" fillId="6" borderId="6" xfId="0" applyFont="1" applyFill="1" applyBorder="1" applyAlignment="1" applyProtection="1">
      <alignment horizontal="left" vertical="center" wrapText="1"/>
    </xf>
    <xf numFmtId="0" fontId="0" fillId="12" borderId="17" xfId="0" applyFill="1" applyBorder="1" applyAlignment="1" applyProtection="1">
      <alignment horizontal="left" wrapText="1"/>
    </xf>
    <xf numFmtId="0" fontId="0" fillId="12" borderId="7" xfId="0" applyFill="1" applyBorder="1" applyAlignment="1" applyProtection="1">
      <alignment horizontal="left" wrapText="1"/>
    </xf>
    <xf numFmtId="0" fontId="41" fillId="8" borderId="4" xfId="0" applyFont="1" applyFill="1" applyBorder="1" applyAlignment="1">
      <alignment wrapText="1"/>
    </xf>
    <xf numFmtId="0" fontId="42" fillId="8" borderId="12" xfId="0" applyFont="1" applyFill="1" applyBorder="1" applyAlignment="1" applyProtection="1">
      <alignment vertical="center" wrapText="1"/>
    </xf>
    <xf numFmtId="0" fontId="42" fillId="8" borderId="12" xfId="0" applyFont="1" applyFill="1" applyBorder="1" applyAlignment="1" applyProtection="1">
      <alignment horizontal="center" vertical="center" wrapText="1"/>
    </xf>
    <xf numFmtId="164" fontId="42" fillId="8" borderId="12" xfId="0" applyNumberFormat="1" applyFont="1" applyFill="1" applyBorder="1" applyAlignment="1" applyProtection="1">
      <alignment horizontal="center" vertical="center" wrapText="1"/>
    </xf>
    <xf numFmtId="49" fontId="3" fillId="0" borderId="18" xfId="0" applyNumberFormat="1" applyFont="1" applyBorder="1" applyAlignment="1" applyProtection="1">
      <alignment vertical="center" wrapText="1"/>
    </xf>
    <xf numFmtId="49" fontId="3" fillId="0" borderId="19" xfId="0" applyNumberFormat="1" applyFont="1" applyBorder="1" applyAlignment="1" applyProtection="1">
      <alignment vertical="center" wrapText="1"/>
    </xf>
    <xf numFmtId="49" fontId="3" fillId="0" borderId="20" xfId="0" applyNumberFormat="1" applyFont="1" applyBorder="1" applyAlignment="1" applyProtection="1">
      <alignment vertical="center" wrapText="1"/>
    </xf>
    <xf numFmtId="4" fontId="42" fillId="0" borderId="21" xfId="0" applyNumberFormat="1" applyFont="1" applyBorder="1" applyAlignment="1" applyProtection="1">
      <alignment wrapText="1"/>
    </xf>
    <xf numFmtId="4" fontId="42" fillId="0" borderId="21" xfId="0" applyNumberFormat="1" applyFont="1" applyFill="1" applyBorder="1" applyAlignment="1" applyProtection="1">
      <alignment wrapText="1"/>
    </xf>
    <xf numFmtId="0" fontId="7" fillId="8" borderId="0" xfId="0" applyFont="1" applyFill="1" applyBorder="1" applyAlignment="1">
      <alignment wrapText="1"/>
    </xf>
    <xf numFmtId="0" fontId="7" fillId="8" borderId="5" xfId="0" applyFont="1" applyFill="1" applyBorder="1" applyAlignment="1">
      <alignment wrapText="1"/>
    </xf>
    <xf numFmtId="0" fontId="7" fillId="8" borderId="4" xfId="0" applyFont="1" applyFill="1" applyBorder="1" applyAlignment="1">
      <alignment wrapText="1"/>
    </xf>
    <xf numFmtId="0" fontId="13" fillId="8" borderId="4" xfId="0" applyFont="1" applyFill="1" applyBorder="1" applyAlignment="1">
      <alignment horizontal="left" vertical="center" wrapText="1"/>
    </xf>
    <xf numFmtId="0" fontId="13" fillId="8" borderId="0" xfId="0" applyFont="1" applyFill="1" applyBorder="1" applyAlignment="1">
      <alignment horizontal="left" vertical="center" wrapText="1"/>
    </xf>
    <xf numFmtId="0" fontId="13" fillId="8" borderId="5" xfId="0" applyFont="1" applyFill="1" applyBorder="1" applyAlignment="1">
      <alignment horizontal="left" vertical="center" wrapText="1"/>
    </xf>
    <xf numFmtId="49" fontId="13" fillId="8" borderId="4" xfId="0" applyNumberFormat="1" applyFont="1" applyFill="1" applyBorder="1" applyAlignment="1">
      <alignment vertical="center" wrapText="1"/>
    </xf>
    <xf numFmtId="164" fontId="3" fillId="13" borderId="12" xfId="0" quotePrefix="1" applyNumberFormat="1" applyFont="1" applyFill="1" applyBorder="1" applyAlignment="1" applyProtection="1">
      <alignment horizontal="center" vertical="center" wrapText="1"/>
      <protection locked="0"/>
    </xf>
    <xf numFmtId="49" fontId="2" fillId="0" borderId="2" xfId="0" applyNumberFormat="1" applyFont="1" applyBorder="1" applyAlignment="1" applyProtection="1">
      <alignment horizontal="left" vertical="center" wrapText="1" indent="1"/>
    </xf>
    <xf numFmtId="164" fontId="2" fillId="14" borderId="3" xfId="0" applyNumberFormat="1" applyFont="1" applyFill="1" applyBorder="1" applyAlignment="1" applyProtection="1">
      <alignment horizontal="center" vertical="center" wrapText="1"/>
    </xf>
    <xf numFmtId="49" fontId="2" fillId="0" borderId="8" xfId="0" applyNumberFormat="1" applyFont="1" applyBorder="1" applyAlignment="1" applyProtection="1">
      <alignment horizontal="left" vertical="center" wrapText="1" indent="1"/>
    </xf>
    <xf numFmtId="164" fontId="2" fillId="14" borderId="9" xfId="0" applyNumberFormat="1" applyFont="1" applyFill="1" applyBorder="1" applyAlignment="1" applyProtection="1">
      <alignment horizontal="center" vertical="center" wrapText="1"/>
    </xf>
    <xf numFmtId="1" fontId="3" fillId="13" borderId="9" xfId="0" applyNumberFormat="1" applyFont="1" applyFill="1" applyBorder="1" applyAlignment="1" applyProtection="1">
      <alignment horizontal="center" vertical="center" wrapText="1"/>
      <protection locked="0"/>
    </xf>
    <xf numFmtId="4" fontId="42" fillId="0" borderId="12" xfId="0" applyNumberFormat="1" applyFont="1" applyFill="1" applyBorder="1" applyAlignment="1" applyProtection="1">
      <alignment wrapText="1"/>
    </xf>
    <xf numFmtId="4" fontId="42" fillId="0" borderId="12" xfId="0" applyNumberFormat="1" applyFont="1" applyBorder="1" applyAlignment="1" applyProtection="1">
      <alignment wrapText="1"/>
    </xf>
    <xf numFmtId="0" fontId="2" fillId="0" borderId="12" xfId="0" applyFont="1" applyBorder="1" applyAlignment="1" applyProtection="1">
      <alignment vertical="center" wrapText="1"/>
    </xf>
    <xf numFmtId="49" fontId="4" fillId="9" borderId="2" xfId="0" applyNumberFormat="1" applyFont="1" applyFill="1" applyBorder="1" applyAlignment="1">
      <alignment vertical="center" wrapText="1"/>
    </xf>
    <xf numFmtId="0" fontId="8" fillId="9" borderId="22" xfId="0" applyFont="1" applyFill="1" applyBorder="1" applyAlignment="1">
      <alignment vertical="center" wrapText="1"/>
    </xf>
    <xf numFmtId="0" fontId="8" fillId="9" borderId="3" xfId="0" applyFont="1" applyFill="1" applyBorder="1" applyAlignment="1">
      <alignment vertical="center" wrapText="1"/>
    </xf>
    <xf numFmtId="49" fontId="2" fillId="8" borderId="4" xfId="0" applyNumberFormat="1" applyFont="1" applyFill="1" applyBorder="1" applyAlignment="1">
      <alignment vertical="center" wrapText="1"/>
    </xf>
    <xf numFmtId="0" fontId="3" fillId="8" borderId="0" xfId="0" applyFont="1" applyFill="1" applyBorder="1" applyAlignment="1">
      <alignment vertical="center" wrapText="1"/>
    </xf>
    <xf numFmtId="0" fontId="3" fillId="8" borderId="5" xfId="0" applyFont="1" applyFill="1" applyBorder="1" applyAlignment="1">
      <alignment vertical="center" wrapText="1"/>
    </xf>
    <xf numFmtId="0" fontId="0" fillId="8" borderId="0" xfId="0" applyFill="1" applyBorder="1" applyAlignment="1">
      <alignment wrapText="1"/>
    </xf>
    <xf numFmtId="0" fontId="0" fillId="8" borderId="5" xfId="0" applyFill="1" applyBorder="1" applyAlignment="1">
      <alignment wrapText="1"/>
    </xf>
    <xf numFmtId="0" fontId="34" fillId="8" borderId="4" xfId="2" applyFill="1" applyBorder="1" applyAlignment="1" applyProtection="1">
      <alignment wrapText="1"/>
    </xf>
    <xf numFmtId="0" fontId="0" fillId="8" borderId="4" xfId="0" applyFill="1" applyBorder="1" applyAlignment="1">
      <alignment wrapText="1"/>
    </xf>
    <xf numFmtId="49" fontId="3" fillId="8" borderId="4" xfId="0" applyNumberFormat="1" applyFont="1" applyFill="1" applyBorder="1" applyAlignment="1">
      <alignment vertical="center" wrapText="1"/>
    </xf>
    <xf numFmtId="0" fontId="8" fillId="8" borderId="0" xfId="0" applyFont="1" applyFill="1" applyBorder="1" applyAlignment="1">
      <alignment vertical="center" wrapText="1"/>
    </xf>
    <xf numFmtId="0" fontId="8" fillId="8" borderId="5" xfId="0" applyFont="1" applyFill="1" applyBorder="1" applyAlignment="1">
      <alignment vertical="center" wrapText="1"/>
    </xf>
    <xf numFmtId="0" fontId="0" fillId="9" borderId="12" xfId="0" applyFill="1" applyBorder="1" applyProtection="1">
      <protection locked="0"/>
    </xf>
    <xf numFmtId="164" fontId="5" fillId="12" borderId="7" xfId="0" applyNumberFormat="1" applyFont="1" applyFill="1" applyBorder="1" applyAlignment="1" applyProtection="1">
      <alignment horizontal="center" vertical="center" wrapText="1"/>
    </xf>
    <xf numFmtId="2" fontId="7" fillId="14" borderId="14" xfId="0" applyNumberFormat="1" applyFont="1" applyFill="1" applyBorder="1" applyProtection="1"/>
    <xf numFmtId="0" fontId="37" fillId="9" borderId="23" xfId="0" applyFont="1" applyFill="1" applyBorder="1" applyAlignment="1" applyProtection="1">
      <alignment horizontal="left" wrapText="1"/>
    </xf>
    <xf numFmtId="0" fontId="37" fillId="9" borderId="24" xfId="0" applyFont="1" applyFill="1" applyBorder="1" applyAlignment="1" applyProtection="1">
      <alignment horizontal="left" wrapText="1"/>
    </xf>
    <xf numFmtId="0" fontId="37" fillId="9" borderId="25" xfId="0" applyFont="1" applyFill="1" applyBorder="1" applyAlignment="1" applyProtection="1">
      <alignment horizontal="left" wrapText="1"/>
    </xf>
    <xf numFmtId="0" fontId="0" fillId="12" borderId="21" xfId="0" applyFill="1" applyBorder="1" applyAlignment="1" applyProtection="1">
      <alignment horizontal="center" vertical="top" wrapText="1"/>
    </xf>
    <xf numFmtId="0" fontId="12" fillId="12" borderId="26" xfId="0" applyFont="1" applyFill="1" applyBorder="1" applyAlignment="1" applyProtection="1">
      <alignment horizontal="center" vertical="top" wrapText="1"/>
    </xf>
    <xf numFmtId="164" fontId="7" fillId="14" borderId="26" xfId="0" applyNumberFormat="1" applyFont="1" applyFill="1" applyBorder="1" applyProtection="1"/>
    <xf numFmtId="0" fontId="7" fillId="0" borderId="21" xfId="0" applyFont="1" applyBorder="1" applyAlignment="1" applyProtection="1">
      <alignment wrapText="1"/>
    </xf>
    <xf numFmtId="0" fontId="7" fillId="9" borderId="21" xfId="0" applyFont="1" applyFill="1" applyBorder="1" applyAlignment="1" applyProtection="1">
      <alignment wrapText="1"/>
    </xf>
    <xf numFmtId="0" fontId="7" fillId="9" borderId="21" xfId="0" applyFont="1" applyFill="1" applyBorder="1" applyProtection="1"/>
    <xf numFmtId="0" fontId="0" fillId="9" borderId="21" xfId="0" applyFill="1" applyBorder="1" applyProtection="1"/>
    <xf numFmtId="0" fontId="7" fillId="9" borderId="27" xfId="0" applyFont="1" applyFill="1" applyBorder="1" applyProtection="1"/>
    <xf numFmtId="0" fontId="0" fillId="9" borderId="14" xfId="0" applyFill="1" applyBorder="1" applyProtection="1">
      <protection locked="0"/>
    </xf>
    <xf numFmtId="0" fontId="37" fillId="9" borderId="23" xfId="0" applyFont="1" applyFill="1" applyBorder="1" applyAlignment="1" applyProtection="1"/>
    <xf numFmtId="0" fontId="36" fillId="9" borderId="24" xfId="0" applyFont="1" applyFill="1" applyBorder="1" applyAlignment="1" applyProtection="1"/>
    <xf numFmtId="0" fontId="36" fillId="9" borderId="25" xfId="0" applyFont="1" applyFill="1" applyBorder="1" applyAlignment="1" applyProtection="1"/>
    <xf numFmtId="0" fontId="28" fillId="0" borderId="21" xfId="0" applyFont="1" applyBorder="1" applyAlignment="1" applyProtection="1">
      <alignment horizontal="left" vertical="center" wrapText="1"/>
    </xf>
    <xf numFmtId="0" fontId="7" fillId="8" borderId="21" xfId="0" applyFont="1" applyFill="1" applyBorder="1" applyAlignment="1" applyProtection="1">
      <alignment horizontal="left" vertical="center" wrapText="1"/>
    </xf>
    <xf numFmtId="0" fontId="7" fillId="8" borderId="27" xfId="0" applyFont="1" applyFill="1" applyBorder="1" applyAlignment="1" applyProtection="1">
      <alignment horizontal="left" vertical="center" wrapText="1"/>
    </xf>
    <xf numFmtId="49" fontId="37" fillId="12" borderId="18" xfId="0" applyNumberFormat="1" applyFont="1" applyFill="1" applyBorder="1" applyAlignment="1" applyProtection="1">
      <alignment vertical="center" wrapText="1"/>
    </xf>
    <xf numFmtId="0" fontId="7" fillId="8" borderId="27" xfId="0" applyFont="1" applyFill="1" applyBorder="1" applyAlignment="1" applyProtection="1">
      <alignment wrapText="1"/>
    </xf>
    <xf numFmtId="0" fontId="42" fillId="8" borderId="1" xfId="0" applyFont="1" applyFill="1" applyBorder="1" applyAlignment="1" applyProtection="1">
      <alignment horizontal="center" vertical="center" wrapText="1"/>
    </xf>
    <xf numFmtId="164" fontId="42" fillId="8" borderId="10" xfId="0" applyNumberFormat="1" applyFont="1" applyFill="1" applyBorder="1" applyAlignment="1" applyProtection="1">
      <alignment horizontal="center" vertical="center" wrapText="1"/>
    </xf>
    <xf numFmtId="1" fontId="3" fillId="13" borderId="11" xfId="0" applyNumberFormat="1" applyFont="1" applyFill="1" applyBorder="1" applyAlignment="1" applyProtection="1">
      <alignment horizontal="center" vertical="center" wrapText="1"/>
      <protection locked="0"/>
    </xf>
    <xf numFmtId="164" fontId="3" fillId="13" borderId="11" xfId="0" applyNumberFormat="1" applyFont="1" applyFill="1" applyBorder="1" applyAlignment="1" applyProtection="1">
      <alignment horizontal="center" vertical="center" wrapText="1"/>
      <protection locked="0"/>
    </xf>
    <xf numFmtId="49" fontId="35" fillId="12" borderId="8" xfId="0" applyNumberFormat="1" applyFont="1" applyFill="1" applyBorder="1" applyAlignment="1" applyProtection="1">
      <alignment vertical="center" wrapText="1"/>
    </xf>
    <xf numFmtId="0" fontId="42" fillId="12" borderId="13" xfId="0" applyFont="1" applyFill="1" applyBorder="1" applyAlignment="1" applyProtection="1">
      <alignment horizontal="center" vertical="center" wrapText="1"/>
    </xf>
    <xf numFmtId="164" fontId="42" fillId="12" borderId="13" xfId="0" applyNumberFormat="1" applyFont="1" applyFill="1" applyBorder="1" applyAlignment="1" applyProtection="1">
      <alignment horizontal="center" vertical="center" wrapText="1"/>
    </xf>
    <xf numFmtId="164" fontId="5" fillId="12" borderId="13" xfId="0" applyNumberFormat="1" applyFont="1" applyFill="1" applyBorder="1" applyAlignment="1" applyProtection="1">
      <alignment horizontal="center" vertical="center" wrapText="1"/>
    </xf>
    <xf numFmtId="0" fontId="3" fillId="12" borderId="13" xfId="0" applyFont="1" applyFill="1" applyBorder="1" applyAlignment="1" applyProtection="1">
      <alignment vertical="center"/>
    </xf>
    <xf numFmtId="49" fontId="42" fillId="12" borderId="8" xfId="0" applyNumberFormat="1" applyFont="1" applyFill="1" applyBorder="1" applyAlignment="1" applyProtection="1">
      <alignment vertical="center" wrapText="1"/>
    </xf>
    <xf numFmtId="4" fontId="43" fillId="0" borderId="12" xfId="0" applyNumberFormat="1" applyFont="1" applyFill="1" applyBorder="1" applyAlignment="1" applyProtection="1">
      <alignment wrapText="1"/>
    </xf>
    <xf numFmtId="4" fontId="43" fillId="0" borderId="12" xfId="0" applyNumberFormat="1" applyFont="1" applyBorder="1" applyAlignment="1" applyProtection="1">
      <alignment wrapText="1"/>
    </xf>
    <xf numFmtId="4" fontId="3" fillId="0" borderId="12" xfId="0" applyNumberFormat="1" applyFont="1" applyBorder="1" applyAlignment="1" applyProtection="1">
      <alignment wrapText="1"/>
    </xf>
    <xf numFmtId="4" fontId="3" fillId="0" borderId="28" xfId="0" applyNumberFormat="1" applyFont="1" applyBorder="1" applyAlignment="1" applyProtection="1">
      <alignment wrapText="1"/>
    </xf>
    <xf numFmtId="0" fontId="3" fillId="0" borderId="12" xfId="0" applyFont="1" applyBorder="1" applyAlignment="1" applyProtection="1">
      <alignment vertical="center" wrapText="1"/>
    </xf>
    <xf numFmtId="1" fontId="3" fillId="15" borderId="8" xfId="0" applyNumberFormat="1" applyFont="1" applyFill="1" applyBorder="1" applyAlignment="1" applyProtection="1">
      <alignment horizontal="center" vertical="center" wrapText="1"/>
    </xf>
    <xf numFmtId="164" fontId="3" fillId="15" borderId="9" xfId="0" applyNumberFormat="1" applyFont="1" applyFill="1" applyBorder="1" applyAlignment="1" applyProtection="1">
      <alignment horizontal="center" vertical="center" wrapText="1"/>
    </xf>
    <xf numFmtId="1" fontId="3" fillId="15" borderId="0" xfId="0" applyNumberFormat="1" applyFont="1" applyFill="1" applyBorder="1" applyAlignment="1" applyProtection="1">
      <alignment horizontal="center" vertical="center" wrapText="1"/>
    </xf>
    <xf numFmtId="164" fontId="3" fillId="15" borderId="0" xfId="0" applyNumberFormat="1" applyFont="1" applyFill="1" applyBorder="1" applyAlignment="1" applyProtection="1">
      <alignment horizontal="center" vertical="center" wrapText="1"/>
    </xf>
    <xf numFmtId="164" fontId="7" fillId="12" borderId="13" xfId="0" applyNumberFormat="1" applyFont="1" applyFill="1" applyBorder="1" applyAlignment="1" applyProtection="1">
      <alignment vertical="center"/>
    </xf>
    <xf numFmtId="1" fontId="3" fillId="12" borderId="13" xfId="0" applyNumberFormat="1" applyFont="1" applyFill="1" applyBorder="1" applyAlignment="1" applyProtection="1">
      <alignment horizontal="left" vertical="center" wrapText="1"/>
    </xf>
    <xf numFmtId="1" fontId="3" fillId="12" borderId="13" xfId="0" applyNumberFormat="1" applyFont="1" applyFill="1" applyBorder="1" applyAlignment="1" applyProtection="1">
      <alignment vertical="center" wrapText="1"/>
    </xf>
    <xf numFmtId="1" fontId="20" fillId="9" borderId="4" xfId="0" applyNumberFormat="1" applyFont="1" applyFill="1" applyBorder="1" applyAlignment="1" applyProtection="1">
      <alignment horizontal="center" vertical="center" wrapText="1"/>
    </xf>
    <xf numFmtId="164" fontId="20" fillId="9" borderId="5" xfId="0" applyNumberFormat="1" applyFont="1" applyFill="1" applyBorder="1" applyAlignment="1" applyProtection="1">
      <alignment horizontal="center" vertical="center" wrapText="1"/>
    </xf>
    <xf numFmtId="1" fontId="20" fillId="12" borderId="13" xfId="0" applyNumberFormat="1" applyFont="1" applyFill="1" applyBorder="1" applyAlignment="1" applyProtection="1">
      <alignment vertical="center" wrapText="1"/>
    </xf>
    <xf numFmtId="1" fontId="3" fillId="12" borderId="13" xfId="0" quotePrefix="1" applyNumberFormat="1" applyFont="1" applyFill="1" applyBorder="1" applyAlignment="1" applyProtection="1">
      <alignment horizontal="left" vertical="center" wrapText="1"/>
    </xf>
    <xf numFmtId="1" fontId="3" fillId="13" borderId="1" xfId="0" applyNumberFormat="1" applyFont="1" applyFill="1" applyBorder="1" applyAlignment="1" applyProtection="1">
      <alignment horizontal="left" vertical="center" wrapText="1"/>
      <protection locked="0"/>
    </xf>
    <xf numFmtId="0" fontId="0" fillId="12" borderId="9" xfId="0" applyFill="1" applyBorder="1" applyAlignment="1" applyProtection="1">
      <alignment horizontal="left" vertical="center"/>
    </xf>
    <xf numFmtId="2" fontId="3" fillId="13" borderId="11" xfId="0" applyNumberFormat="1" applyFont="1" applyFill="1" applyBorder="1" applyAlignment="1" applyProtection="1">
      <alignment horizontal="left" vertical="center" wrapText="1"/>
      <protection locked="0"/>
    </xf>
    <xf numFmtId="2" fontId="3" fillId="13" borderId="12" xfId="0" applyNumberFormat="1" applyFont="1" applyFill="1" applyBorder="1" applyAlignment="1" applyProtection="1">
      <alignment horizontal="left" vertical="center" wrapText="1"/>
      <protection locked="0"/>
    </xf>
    <xf numFmtId="2" fontId="2" fillId="13" borderId="1" xfId="0" applyNumberFormat="1" applyFont="1" applyFill="1" applyBorder="1" applyAlignment="1" applyProtection="1">
      <alignment horizontal="left" vertical="center" wrapText="1"/>
      <protection locked="0"/>
    </xf>
    <xf numFmtId="1" fontId="3" fillId="13" borderId="10" xfId="0" applyNumberFormat="1" applyFont="1" applyFill="1" applyBorder="1" applyAlignment="1" applyProtection="1">
      <alignment horizontal="left" vertical="center" wrapText="1"/>
      <protection locked="0"/>
    </xf>
    <xf numFmtId="2" fontId="2" fillId="13" borderId="12" xfId="0" applyNumberFormat="1" applyFont="1" applyFill="1" applyBorder="1" applyAlignment="1" applyProtection="1">
      <alignment horizontal="left" vertical="center" wrapText="1"/>
      <protection locked="0"/>
    </xf>
    <xf numFmtId="0" fontId="5" fillId="9" borderId="1" xfId="0" applyFont="1" applyFill="1" applyBorder="1" applyAlignment="1" applyProtection="1">
      <alignment horizontal="left" vertical="center" wrapText="1"/>
    </xf>
    <xf numFmtId="0" fontId="5" fillId="12" borderId="13" xfId="0" applyFont="1" applyFill="1" applyBorder="1" applyAlignment="1" applyProtection="1">
      <alignment horizontal="left" vertical="center" wrapText="1"/>
    </xf>
    <xf numFmtId="0" fontId="3" fillId="0" borderId="0" xfId="0" applyFont="1" applyBorder="1" applyAlignment="1" applyProtection="1">
      <alignment horizontal="left" vertical="center"/>
    </xf>
    <xf numFmtId="0" fontId="44" fillId="8" borderId="4" xfId="0" applyFont="1" applyFill="1" applyBorder="1" applyAlignment="1">
      <alignment wrapText="1"/>
    </xf>
    <xf numFmtId="0" fontId="0" fillId="0" borderId="0" xfId="0" applyAlignment="1">
      <alignment wrapText="1"/>
    </xf>
    <xf numFmtId="0" fontId="0" fillId="0" borderId="5" xfId="0" applyBorder="1" applyAlignment="1">
      <alignment wrapText="1"/>
    </xf>
    <xf numFmtId="0" fontId="7" fillId="8" borderId="0" xfId="0" applyFont="1" applyFill="1" applyBorder="1" applyAlignment="1">
      <alignment wrapText="1"/>
    </xf>
    <xf numFmtId="0" fontId="7" fillId="8" borderId="5" xfId="0" applyFont="1" applyFill="1" applyBorder="1" applyAlignment="1">
      <alignment wrapText="1"/>
    </xf>
    <xf numFmtId="0" fontId="40" fillId="0" borderId="6" xfId="0" applyFont="1" applyBorder="1" applyAlignment="1">
      <alignment vertical="center" wrapText="1"/>
    </xf>
    <xf numFmtId="0" fontId="40" fillId="0" borderId="17" xfId="0" applyFont="1" applyBorder="1" applyAlignment="1">
      <alignment vertical="center" wrapText="1"/>
    </xf>
    <xf numFmtId="0" fontId="40" fillId="0" borderId="7" xfId="0" applyFont="1" applyBorder="1" applyAlignment="1">
      <alignment vertical="center" wrapText="1"/>
    </xf>
    <xf numFmtId="0" fontId="7" fillId="0" borderId="8" xfId="0" applyFont="1"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49" fontId="3" fillId="8" borderId="2" xfId="0" applyNumberFormat="1" applyFont="1" applyFill="1" applyBorder="1" applyAlignment="1">
      <alignment vertical="center" wrapText="1"/>
    </xf>
    <xf numFmtId="0" fontId="0" fillId="0" borderId="22" xfId="0" applyBorder="1" applyAlignment="1">
      <alignment vertical="center" wrapText="1"/>
    </xf>
    <xf numFmtId="0" fontId="0" fillId="0" borderId="3" xfId="0" applyBorder="1" applyAlignment="1">
      <alignment vertical="center" wrapText="1"/>
    </xf>
    <xf numFmtId="0" fontId="3" fillId="8" borderId="4" xfId="0" applyFont="1" applyFill="1" applyBorder="1" applyAlignment="1">
      <alignment horizontal="left" vertical="center" wrapText="1"/>
    </xf>
    <xf numFmtId="0" fontId="3" fillId="8" borderId="0" xfId="0" applyFont="1" applyFill="1" applyBorder="1" applyAlignment="1">
      <alignment horizontal="left" vertical="center" wrapText="1"/>
    </xf>
    <xf numFmtId="0" fontId="3" fillId="8" borderId="5" xfId="0" applyFont="1" applyFill="1" applyBorder="1" applyAlignment="1">
      <alignment horizontal="left" vertical="center" wrapText="1"/>
    </xf>
    <xf numFmtId="0" fontId="7" fillId="8" borderId="4" xfId="0" applyFont="1" applyFill="1" applyBorder="1" applyAlignment="1">
      <alignment horizontal="left" wrapText="1"/>
    </xf>
    <xf numFmtId="0" fontId="7" fillId="8" borderId="0" xfId="0" applyFont="1" applyFill="1" applyBorder="1" applyAlignment="1">
      <alignment horizontal="left" wrapText="1"/>
    </xf>
    <xf numFmtId="0" fontId="7" fillId="8" borderId="5" xfId="0" applyFont="1" applyFill="1" applyBorder="1" applyAlignment="1">
      <alignment horizontal="left" wrapText="1"/>
    </xf>
    <xf numFmtId="0" fontId="11" fillId="8" borderId="4"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8" borderId="5" xfId="0" applyFont="1" applyFill="1" applyBorder="1" applyAlignment="1">
      <alignment horizontal="left" vertical="center" wrapText="1"/>
    </xf>
    <xf numFmtId="49" fontId="13" fillId="8" borderId="4" xfId="0" applyNumberFormat="1" applyFont="1" applyFill="1"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7" fillId="8" borderId="6" xfId="0" applyFont="1" applyFill="1" applyBorder="1" applyAlignment="1">
      <alignment wrapText="1"/>
    </xf>
    <xf numFmtId="0" fontId="0" fillId="8" borderId="17" xfId="0" applyFill="1" applyBorder="1" applyAlignment="1">
      <alignment wrapText="1"/>
    </xf>
    <xf numFmtId="0" fontId="0" fillId="8" borderId="7" xfId="0" applyFill="1" applyBorder="1" applyAlignment="1">
      <alignment wrapText="1"/>
    </xf>
    <xf numFmtId="0" fontId="39" fillId="0" borderId="8" xfId="0" applyFont="1" applyBorder="1" applyAlignment="1">
      <alignment vertical="center" wrapText="1"/>
    </xf>
    <xf numFmtId="0" fontId="7" fillId="8" borderId="4" xfId="0" applyFont="1" applyFill="1" applyBorder="1" applyAlignment="1">
      <alignment wrapText="1"/>
    </xf>
    <xf numFmtId="0" fontId="13" fillId="8" borderId="4" xfId="0" applyFont="1" applyFill="1" applyBorder="1" applyAlignment="1">
      <alignment horizontal="left" vertical="center" wrapText="1"/>
    </xf>
    <xf numFmtId="0" fontId="13" fillId="8" borderId="0" xfId="0" applyFont="1" applyFill="1" applyBorder="1" applyAlignment="1">
      <alignment horizontal="left" vertical="center" wrapText="1"/>
    </xf>
    <xf numFmtId="0" fontId="13" fillId="8" borderId="5" xfId="0" applyFont="1" applyFill="1" applyBorder="1" applyAlignment="1">
      <alignment horizontal="left" vertical="center" wrapText="1"/>
    </xf>
    <xf numFmtId="0" fontId="24" fillId="0" borderId="8" xfId="0" applyFont="1" applyBorder="1" applyAlignment="1">
      <alignment vertical="center" wrapText="1"/>
    </xf>
    <xf numFmtId="0" fontId="39" fillId="0" borderId="13" xfId="0" applyFont="1" applyBorder="1" applyAlignment="1">
      <alignment vertical="center" wrapText="1"/>
    </xf>
    <xf numFmtId="0" fontId="39" fillId="0" borderId="9" xfId="0" applyFont="1" applyBorder="1" applyAlignment="1">
      <alignment vertical="center" wrapText="1"/>
    </xf>
    <xf numFmtId="0" fontId="3" fillId="13" borderId="8" xfId="0" applyFont="1" applyFill="1" applyBorder="1" applyAlignment="1" applyProtection="1">
      <alignment horizontal="left" vertical="center" wrapText="1"/>
      <protection locked="0"/>
    </xf>
    <xf numFmtId="0" fontId="0" fillId="0" borderId="9" xfId="0" applyBorder="1" applyAlignment="1">
      <alignment vertical="center"/>
    </xf>
    <xf numFmtId="49" fontId="3" fillId="13" borderId="8" xfId="0" applyNumberFormat="1" applyFont="1" applyFill="1" applyBorder="1" applyAlignment="1" applyProtection="1">
      <alignment horizontal="left" vertical="center" wrapText="1"/>
      <protection locked="0"/>
    </xf>
    <xf numFmtId="0" fontId="0" fillId="13" borderId="14" xfId="0" applyFill="1" applyBorder="1" applyAlignment="1" applyProtection="1">
      <protection locked="0"/>
    </xf>
    <xf numFmtId="0" fontId="0" fillId="13" borderId="30" xfId="0" applyFill="1" applyBorder="1" applyAlignment="1" applyProtection="1">
      <protection locked="0"/>
    </xf>
    <xf numFmtId="0" fontId="9" fillId="8" borderId="0" xfId="0" applyFont="1" applyFill="1" applyBorder="1" applyAlignment="1" applyProtection="1"/>
    <xf numFmtId="0" fontId="0" fillId="8" borderId="0" xfId="0" applyFill="1" applyBorder="1" applyAlignment="1" applyProtection="1"/>
    <xf numFmtId="0" fontId="35" fillId="9" borderId="31" xfId="0" applyFont="1" applyFill="1" applyBorder="1" applyAlignment="1" applyProtection="1">
      <alignment horizontal="left" vertical="center" wrapText="1"/>
    </xf>
    <xf numFmtId="0" fontId="0" fillId="0" borderId="32" xfId="0" applyBorder="1" applyAlignment="1">
      <alignment vertical="center"/>
    </xf>
    <xf numFmtId="0" fontId="7" fillId="13" borderId="8" xfId="0" applyFont="1" applyFill="1" applyBorder="1" applyAlignment="1" applyProtection="1">
      <protection locked="0"/>
    </xf>
    <xf numFmtId="0" fontId="0" fillId="13" borderId="13" xfId="0" applyFill="1" applyBorder="1" applyAlignment="1"/>
    <xf numFmtId="0" fontId="0" fillId="13" borderId="33" xfId="0" applyFill="1" applyBorder="1" applyAlignment="1"/>
    <xf numFmtId="0" fontId="3" fillId="13" borderId="4" xfId="0" applyFont="1" applyFill="1" applyBorder="1" applyAlignment="1" applyProtection="1">
      <alignment vertical="center"/>
      <protection locked="0"/>
    </xf>
    <xf numFmtId="0" fontId="0" fillId="0" borderId="34" xfId="0" applyBorder="1" applyAlignment="1">
      <alignment vertical="center"/>
    </xf>
    <xf numFmtId="0" fontId="0" fillId="0" borderId="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2" fillId="12" borderId="24" xfId="0" applyFont="1" applyFill="1" applyBorder="1" applyAlignment="1" applyProtection="1">
      <alignment horizontal="left" vertical="center" wrapText="1"/>
    </xf>
    <xf numFmtId="0" fontId="7" fillId="12" borderId="25" xfId="0" applyFont="1" applyFill="1" applyBorder="1" applyAlignment="1">
      <alignment vertical="center"/>
    </xf>
    <xf numFmtId="0" fontId="27" fillId="12" borderId="19" xfId="0" applyFont="1" applyFill="1" applyBorder="1" applyAlignment="1" applyProtection="1">
      <alignment wrapText="1"/>
    </xf>
    <xf numFmtId="0" fontId="0" fillId="0" borderId="13" xfId="0" applyBorder="1" applyAlignment="1">
      <alignment wrapText="1"/>
    </xf>
    <xf numFmtId="0" fontId="0" fillId="0" borderId="33" xfId="0" applyBorder="1" applyAlignment="1">
      <alignment wrapText="1"/>
    </xf>
    <xf numFmtId="0" fontId="0" fillId="13" borderId="22" xfId="0" applyFill="1" applyBorder="1" applyAlignment="1" applyProtection="1">
      <protection locked="0"/>
    </xf>
    <xf numFmtId="0" fontId="0" fillId="13" borderId="29" xfId="0" applyFill="1" applyBorder="1" applyAlignment="1" applyProtection="1">
      <protection locked="0"/>
    </xf>
    <xf numFmtId="0" fontId="7" fillId="13" borderId="2" xfId="0" applyFont="1" applyFill="1" applyBorder="1" applyAlignment="1" applyProtection="1">
      <protection locked="0"/>
    </xf>
    <xf numFmtId="0" fontId="0" fillId="0" borderId="29" xfId="0" applyBorder="1" applyAlignment="1" applyProtection="1">
      <protection locked="0"/>
    </xf>
    <xf numFmtId="0" fontId="0" fillId="0" borderId="4" xfId="0" applyBorder="1" applyAlignment="1" applyProtection="1">
      <protection locked="0"/>
    </xf>
    <xf numFmtId="0" fontId="0" fillId="0" borderId="34" xfId="0" applyBorder="1" applyAlignment="1" applyProtection="1">
      <protection locked="0"/>
    </xf>
    <xf numFmtId="0" fontId="0" fillId="0" borderId="35" xfId="0" applyBorder="1" applyAlignment="1" applyProtection="1">
      <protection locked="0"/>
    </xf>
    <xf numFmtId="0" fontId="0" fillId="0" borderId="36" xfId="0" applyBorder="1" applyAlignment="1" applyProtection="1">
      <protection locked="0"/>
    </xf>
  </cellXfs>
  <cellStyles count="4">
    <cellStyle name="Currency" xfId="1" builtinId="4"/>
    <cellStyle name="Hyperlink" xfId="2" builtinId="8"/>
    <cellStyle name="Normal" xfId="0" builtinId="0"/>
    <cellStyle name="Style 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3:I53"/>
  <sheetViews>
    <sheetView topLeftCell="A10" workbookViewId="0">
      <selection activeCell="B9" sqref="B9:I9"/>
    </sheetView>
  </sheetViews>
  <sheetFormatPr defaultRowHeight="12.75"/>
  <cols>
    <col min="1" max="1" width="4" style="53" customWidth="1"/>
    <col min="2" max="2" width="60.85546875" style="53" customWidth="1"/>
    <col min="3" max="8" width="9.140625" style="53"/>
    <col min="9" max="9" width="11.7109375" style="53" customWidth="1"/>
    <col min="10" max="16384" width="9.140625" style="53"/>
  </cols>
  <sheetData>
    <row r="3" spans="2:9">
      <c r="B3" s="157" t="s">
        <v>234</v>
      </c>
      <c r="C3" s="158"/>
      <c r="D3" s="158"/>
      <c r="E3" s="158"/>
      <c r="F3" s="158"/>
      <c r="G3" s="158"/>
      <c r="H3" s="158"/>
      <c r="I3" s="159"/>
    </row>
    <row r="4" spans="2:9" s="114" customFormat="1" ht="54.75" customHeight="1">
      <c r="B4" s="234" t="s">
        <v>367</v>
      </c>
      <c r="C4" s="235"/>
      <c r="D4" s="235"/>
      <c r="E4" s="235"/>
      <c r="F4" s="235"/>
      <c r="G4" s="235"/>
      <c r="H4" s="235"/>
      <c r="I4" s="236"/>
    </row>
    <row r="5" spans="2:9" s="114" customFormat="1" ht="52.5" customHeight="1">
      <c r="B5" s="258" t="s">
        <v>347</v>
      </c>
      <c r="C5" s="238"/>
      <c r="D5" s="238"/>
      <c r="E5" s="238"/>
      <c r="F5" s="238"/>
      <c r="G5" s="238"/>
      <c r="H5" s="238"/>
      <c r="I5" s="239"/>
    </row>
    <row r="6" spans="2:9" s="114" customFormat="1" ht="45" customHeight="1">
      <c r="B6" s="237" t="s">
        <v>329</v>
      </c>
      <c r="C6" s="238"/>
      <c r="D6" s="238"/>
      <c r="E6" s="238"/>
      <c r="F6" s="238"/>
      <c r="G6" s="238"/>
      <c r="H6" s="238"/>
      <c r="I6" s="239"/>
    </row>
    <row r="7" spans="2:9" s="114" customFormat="1" ht="71.25" customHeight="1">
      <c r="B7" s="237" t="s">
        <v>348</v>
      </c>
      <c r="C7" s="238"/>
      <c r="D7" s="238"/>
      <c r="E7" s="238"/>
      <c r="F7" s="238"/>
      <c r="G7" s="238"/>
      <c r="H7" s="238"/>
      <c r="I7" s="239"/>
    </row>
    <row r="8" spans="2:9" s="114" customFormat="1" ht="71.25" customHeight="1">
      <c r="B8" s="237" t="s">
        <v>365</v>
      </c>
      <c r="C8" s="238"/>
      <c r="D8" s="238"/>
      <c r="E8" s="238"/>
      <c r="F8" s="238"/>
      <c r="G8" s="238"/>
      <c r="H8" s="238"/>
      <c r="I8" s="239"/>
    </row>
    <row r="9" spans="2:9">
      <c r="B9" s="240" t="s">
        <v>366</v>
      </c>
      <c r="C9" s="241"/>
      <c r="D9" s="241"/>
      <c r="E9" s="241"/>
      <c r="F9" s="241"/>
      <c r="G9" s="241"/>
      <c r="H9" s="241"/>
      <c r="I9" s="242"/>
    </row>
    <row r="10" spans="2:9">
      <c r="B10" s="243" t="s">
        <v>282</v>
      </c>
      <c r="C10" s="244"/>
      <c r="D10" s="244"/>
      <c r="E10" s="244"/>
      <c r="F10" s="244"/>
      <c r="G10" s="244"/>
      <c r="H10" s="244"/>
      <c r="I10" s="245"/>
    </row>
    <row r="11" spans="2:9" ht="36">
      <c r="B11" s="160" t="s">
        <v>272</v>
      </c>
      <c r="C11" s="161"/>
      <c r="D11" s="161"/>
      <c r="E11" s="161"/>
      <c r="F11" s="161"/>
      <c r="G11" s="161"/>
      <c r="H11" s="161"/>
      <c r="I11" s="162"/>
    </row>
    <row r="12" spans="2:9">
      <c r="B12" s="160"/>
      <c r="C12" s="161"/>
      <c r="D12" s="161"/>
      <c r="E12" s="161"/>
      <c r="F12" s="161"/>
      <c r="G12" s="161"/>
      <c r="H12" s="161"/>
      <c r="I12" s="162"/>
    </row>
    <row r="13" spans="2:9">
      <c r="B13" s="143" t="s">
        <v>278</v>
      </c>
      <c r="C13" s="163"/>
      <c r="D13" s="163"/>
      <c r="E13" s="163"/>
      <c r="F13" s="163"/>
      <c r="G13" s="163"/>
      <c r="H13" s="163"/>
      <c r="I13" s="164"/>
    </row>
    <row r="14" spans="2:9">
      <c r="B14" s="165" t="s">
        <v>283</v>
      </c>
      <c r="C14" s="163"/>
      <c r="D14" s="163"/>
      <c r="E14" s="163"/>
      <c r="F14" s="163"/>
      <c r="G14" s="163"/>
      <c r="H14" s="163"/>
      <c r="I14" s="164"/>
    </row>
    <row r="15" spans="2:9">
      <c r="B15" s="165" t="s">
        <v>338</v>
      </c>
      <c r="C15" s="163"/>
      <c r="D15" s="163"/>
      <c r="E15" s="163"/>
      <c r="F15" s="163"/>
      <c r="G15" s="163"/>
      <c r="H15" s="163"/>
      <c r="I15" s="164"/>
    </row>
    <row r="16" spans="2:9">
      <c r="B16" s="166"/>
      <c r="C16" s="163"/>
      <c r="D16" s="163"/>
      <c r="E16" s="163"/>
      <c r="F16" s="163"/>
      <c r="G16" s="163"/>
      <c r="H16" s="163"/>
      <c r="I16" s="164"/>
    </row>
    <row r="17" spans="2:9">
      <c r="B17" s="246"/>
      <c r="C17" s="247"/>
      <c r="D17" s="247"/>
      <c r="E17" s="247"/>
      <c r="F17" s="247"/>
      <c r="G17" s="247"/>
      <c r="H17" s="247"/>
      <c r="I17" s="248"/>
    </row>
    <row r="18" spans="2:9">
      <c r="B18" s="246"/>
      <c r="C18" s="247"/>
      <c r="D18" s="247"/>
      <c r="E18" s="247"/>
      <c r="F18" s="247"/>
      <c r="G18" s="247"/>
      <c r="H18" s="247"/>
      <c r="I18" s="248"/>
    </row>
    <row r="19" spans="2:9" s="114" customFormat="1" ht="39.75" customHeight="1">
      <c r="B19" s="263" t="s">
        <v>349</v>
      </c>
      <c r="C19" s="264"/>
      <c r="D19" s="264"/>
      <c r="E19" s="264"/>
      <c r="F19" s="264"/>
      <c r="G19" s="264"/>
      <c r="H19" s="264"/>
      <c r="I19" s="265"/>
    </row>
    <row r="20" spans="2:9">
      <c r="B20" s="167"/>
      <c r="C20" s="161"/>
      <c r="D20" s="161"/>
      <c r="E20" s="161"/>
      <c r="F20" s="161"/>
      <c r="G20" s="161"/>
      <c r="H20" s="161"/>
      <c r="I20" s="162"/>
    </row>
    <row r="21" spans="2:9" ht="12.75" customHeight="1">
      <c r="B21" s="249" t="s">
        <v>271</v>
      </c>
      <c r="C21" s="250"/>
      <c r="D21" s="250"/>
      <c r="E21" s="250"/>
      <c r="F21" s="250"/>
      <c r="G21" s="250"/>
      <c r="H21" s="250"/>
      <c r="I21" s="251"/>
    </row>
    <row r="22" spans="2:9" ht="26.25" customHeight="1">
      <c r="B22" s="252" t="s">
        <v>294</v>
      </c>
      <c r="C22" s="253"/>
      <c r="D22" s="253"/>
      <c r="E22" s="253"/>
      <c r="F22" s="253"/>
      <c r="G22" s="253"/>
      <c r="H22" s="253"/>
      <c r="I22" s="254"/>
    </row>
    <row r="23" spans="2:9" ht="12.75" customHeight="1">
      <c r="B23" s="260" t="s">
        <v>361</v>
      </c>
      <c r="C23" s="261"/>
      <c r="D23" s="261"/>
      <c r="E23" s="261"/>
      <c r="F23" s="261"/>
      <c r="G23" s="261"/>
      <c r="H23" s="261"/>
      <c r="I23" s="262"/>
    </row>
    <row r="24" spans="2:9" ht="17.25" customHeight="1">
      <c r="B24" s="144"/>
      <c r="C24" s="145"/>
      <c r="D24" s="145"/>
      <c r="E24" s="145"/>
      <c r="F24" s="145"/>
      <c r="G24" s="145"/>
      <c r="H24" s="145"/>
      <c r="I24" s="146"/>
    </row>
    <row r="25" spans="2:9" ht="15">
      <c r="B25" s="72" t="s">
        <v>291</v>
      </c>
      <c r="C25" s="145"/>
      <c r="D25" s="145"/>
      <c r="E25" s="145"/>
      <c r="F25" s="145"/>
      <c r="G25" s="145"/>
      <c r="H25" s="145"/>
      <c r="I25" s="146"/>
    </row>
    <row r="26" spans="2:9" ht="16.5" customHeight="1">
      <c r="B26" s="147"/>
      <c r="C26" s="168"/>
      <c r="D26" s="168"/>
      <c r="E26" s="168"/>
      <c r="F26" s="168"/>
      <c r="G26" s="168"/>
      <c r="H26" s="168"/>
      <c r="I26" s="169"/>
    </row>
    <row r="27" spans="2:9" s="58" customFormat="1" ht="24.75" customHeight="1">
      <c r="B27" s="259" t="s">
        <v>308</v>
      </c>
      <c r="C27" s="232"/>
      <c r="D27" s="232"/>
      <c r="E27" s="232"/>
      <c r="F27" s="232"/>
      <c r="G27" s="232"/>
      <c r="H27" s="232"/>
      <c r="I27" s="233"/>
    </row>
    <row r="28" spans="2:9" s="58" customFormat="1" ht="28.5" customHeight="1">
      <c r="B28" s="259" t="s">
        <v>324</v>
      </c>
      <c r="C28" s="230"/>
      <c r="D28" s="230"/>
      <c r="E28" s="230"/>
      <c r="F28" s="230"/>
      <c r="G28" s="230"/>
      <c r="H28" s="230"/>
      <c r="I28" s="231"/>
    </row>
    <row r="29" spans="2:9" s="58" customFormat="1" ht="78" customHeight="1">
      <c r="B29" s="259" t="s">
        <v>352</v>
      </c>
      <c r="C29" s="232"/>
      <c r="D29" s="232"/>
      <c r="E29" s="232"/>
      <c r="F29" s="232"/>
      <c r="G29" s="232"/>
      <c r="H29" s="232"/>
      <c r="I29" s="233"/>
    </row>
    <row r="30" spans="2:9" s="58" customFormat="1" ht="66" customHeight="1">
      <c r="B30" s="259" t="s">
        <v>317</v>
      </c>
      <c r="C30" s="232"/>
      <c r="D30" s="232"/>
      <c r="E30" s="232"/>
      <c r="F30" s="232"/>
      <c r="G30" s="232"/>
      <c r="H30" s="232"/>
      <c r="I30" s="233"/>
    </row>
    <row r="31" spans="2:9" s="58" customFormat="1">
      <c r="B31" s="259" t="s">
        <v>319</v>
      </c>
      <c r="C31" s="230"/>
      <c r="D31" s="230"/>
      <c r="E31" s="230"/>
      <c r="F31" s="230"/>
      <c r="G31" s="230"/>
      <c r="H31" s="230"/>
      <c r="I31" s="231"/>
    </row>
    <row r="32" spans="2:9" s="58" customFormat="1" ht="28.5" customHeight="1">
      <c r="B32" s="259" t="s">
        <v>321</v>
      </c>
      <c r="C32" s="232"/>
      <c r="D32" s="232"/>
      <c r="E32" s="232"/>
      <c r="F32" s="232"/>
      <c r="G32" s="232"/>
      <c r="H32" s="232"/>
      <c r="I32" s="233"/>
    </row>
    <row r="33" spans="2:9" s="58" customFormat="1" ht="31.5" customHeight="1">
      <c r="B33" s="229" t="s">
        <v>309</v>
      </c>
      <c r="C33" s="232"/>
      <c r="D33" s="232"/>
      <c r="E33" s="232"/>
      <c r="F33" s="232"/>
      <c r="G33" s="232"/>
      <c r="H33" s="232"/>
      <c r="I33" s="233"/>
    </row>
    <row r="34" spans="2:9" s="58" customFormat="1" ht="43.5" customHeight="1">
      <c r="B34" s="259" t="s">
        <v>310</v>
      </c>
      <c r="C34" s="232"/>
      <c r="D34" s="232"/>
      <c r="E34" s="232"/>
      <c r="F34" s="232"/>
      <c r="G34" s="232"/>
      <c r="H34" s="232"/>
      <c r="I34" s="233"/>
    </row>
    <row r="35" spans="2:9" s="58" customFormat="1" ht="38.25" customHeight="1">
      <c r="B35" s="229" t="s">
        <v>362</v>
      </c>
      <c r="C35" s="232"/>
      <c r="D35" s="232"/>
      <c r="E35" s="232"/>
      <c r="F35" s="232"/>
      <c r="G35" s="232"/>
      <c r="H35" s="232"/>
      <c r="I35" s="233"/>
    </row>
    <row r="36" spans="2:9" s="58" customFormat="1" ht="53.25" customHeight="1">
      <c r="B36" s="229" t="s">
        <v>312</v>
      </c>
      <c r="C36" s="230"/>
      <c r="D36" s="230"/>
      <c r="E36" s="230"/>
      <c r="F36" s="230"/>
      <c r="G36" s="230"/>
      <c r="H36" s="230"/>
      <c r="I36" s="231"/>
    </row>
    <row r="37" spans="2:9" s="58" customFormat="1" ht="14.25" customHeight="1">
      <c r="B37" s="259" t="s">
        <v>330</v>
      </c>
      <c r="C37" s="230"/>
      <c r="D37" s="230"/>
      <c r="E37" s="230"/>
      <c r="F37" s="230"/>
      <c r="G37" s="230"/>
      <c r="H37" s="230"/>
      <c r="I37" s="231"/>
    </row>
    <row r="38" spans="2:9" s="58" customFormat="1" ht="28.5" customHeight="1">
      <c r="B38" s="229" t="s">
        <v>332</v>
      </c>
      <c r="C38" s="232"/>
      <c r="D38" s="232"/>
      <c r="E38" s="232"/>
      <c r="F38" s="232"/>
      <c r="G38" s="232"/>
      <c r="H38" s="232"/>
      <c r="I38" s="233"/>
    </row>
    <row r="39" spans="2:9" s="58" customFormat="1" ht="14.25" customHeight="1">
      <c r="B39" s="229"/>
      <c r="C39" s="230"/>
      <c r="D39" s="230"/>
      <c r="E39" s="230"/>
      <c r="F39" s="230"/>
      <c r="G39" s="230"/>
      <c r="H39" s="230"/>
      <c r="I39" s="231"/>
    </row>
    <row r="40" spans="2:9" s="58" customFormat="1" ht="17.25" customHeight="1">
      <c r="B40" s="132" t="s">
        <v>292</v>
      </c>
      <c r="C40" s="141"/>
      <c r="D40" s="141"/>
      <c r="E40" s="141"/>
      <c r="F40" s="141"/>
      <c r="G40" s="141"/>
      <c r="H40" s="141"/>
      <c r="I40" s="142"/>
    </row>
    <row r="41" spans="2:9" s="58" customFormat="1" ht="93" customHeight="1">
      <c r="B41" s="259" t="s">
        <v>333</v>
      </c>
      <c r="C41" s="232"/>
      <c r="D41" s="232"/>
      <c r="E41" s="232"/>
      <c r="F41" s="232"/>
      <c r="G41" s="232"/>
      <c r="H41" s="232"/>
      <c r="I41" s="233"/>
    </row>
    <row r="42" spans="2:9" s="58" customFormat="1" ht="78" customHeight="1">
      <c r="B42" s="259" t="s">
        <v>363</v>
      </c>
      <c r="C42" s="232"/>
      <c r="D42" s="232"/>
      <c r="E42" s="232"/>
      <c r="F42" s="232"/>
      <c r="G42" s="232"/>
      <c r="H42" s="232"/>
      <c r="I42" s="233"/>
    </row>
    <row r="43" spans="2:9" s="58" customFormat="1" ht="19.5" customHeight="1">
      <c r="B43" s="255" t="s">
        <v>364</v>
      </c>
      <c r="C43" s="256"/>
      <c r="D43" s="256"/>
      <c r="E43" s="256"/>
      <c r="F43" s="256"/>
      <c r="G43" s="256"/>
      <c r="H43" s="256"/>
      <c r="I43" s="257"/>
    </row>
    <row r="44" spans="2:9" s="58" customFormat="1"/>
    <row r="45" spans="2:9" s="58" customFormat="1" ht="27" customHeight="1"/>
    <row r="46" spans="2:9" s="58" customFormat="1" ht="27" customHeight="1"/>
    <row r="47" spans="2:9" s="58" customFormat="1"/>
    <row r="48" spans="2:9" s="58" customFormat="1" ht="23.25" customHeight="1"/>
    <row r="49" spans="2:9" s="58" customFormat="1" ht="24.75" customHeight="1"/>
    <row r="53" spans="2:9">
      <c r="B53" s="57"/>
      <c r="C53" s="57"/>
      <c r="D53" s="57"/>
      <c r="E53" s="57"/>
      <c r="F53" s="57"/>
      <c r="G53" s="57"/>
      <c r="H53" s="57"/>
      <c r="I53" s="57"/>
    </row>
  </sheetData>
  <sheetProtection password="C41C" sheet="1" objects="1" scenarios="1"/>
  <mergeCells count="28">
    <mergeCell ref="B43:I43"/>
    <mergeCell ref="B5:I5"/>
    <mergeCell ref="B41:I41"/>
    <mergeCell ref="B39:I39"/>
    <mergeCell ref="B42:I42"/>
    <mergeCell ref="B29:I29"/>
    <mergeCell ref="B30:I30"/>
    <mergeCell ref="B32:I32"/>
    <mergeCell ref="B38:I38"/>
    <mergeCell ref="B23:I23"/>
    <mergeCell ref="B27:I27"/>
    <mergeCell ref="B19:I19"/>
    <mergeCell ref="B37:I37"/>
    <mergeCell ref="B28:I28"/>
    <mergeCell ref="B34:I34"/>
    <mergeCell ref="B31:I31"/>
    <mergeCell ref="B36:I36"/>
    <mergeCell ref="B35:I35"/>
    <mergeCell ref="B4:I4"/>
    <mergeCell ref="B6:I6"/>
    <mergeCell ref="B9:I9"/>
    <mergeCell ref="B10:I10"/>
    <mergeCell ref="B17:I18"/>
    <mergeCell ref="B33:I33"/>
    <mergeCell ref="B21:I21"/>
    <mergeCell ref="B7:I7"/>
    <mergeCell ref="B8:I8"/>
    <mergeCell ref="B22:I22"/>
  </mergeCells>
  <hyperlinks>
    <hyperlink ref="B14" location="'Sheet 1 - Processes'!A1" display="Sheet 1 - Processes"/>
    <hyperlink ref="B15" location="'Sheet 2 - Total cost &amp; evidence'!A1" display="Sheet 2 - Total costs &amp; evidence"/>
  </hyperlinks>
  <pageMargins left="0.7" right="0.7"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sheetPr codeName="Sheet1"/>
  <dimension ref="A1:L101"/>
  <sheetViews>
    <sheetView showGridLines="0" tabSelected="1" view="pageBreakPreview" topLeftCell="A27" zoomScaleNormal="80" zoomScaleSheetLayoutView="100" workbookViewId="0">
      <selection activeCell="E45" sqref="E45"/>
    </sheetView>
  </sheetViews>
  <sheetFormatPr defaultColWidth="0" defaultRowHeight="12"/>
  <cols>
    <col min="1" max="1" width="56.7109375" style="111" customWidth="1"/>
    <col min="2" max="2" width="13.7109375" style="85" customWidth="1"/>
    <col min="3" max="3" width="13.7109375" style="71" customWidth="1"/>
    <col min="4" max="4" width="16.28515625" style="71" customWidth="1"/>
    <col min="5" max="5" width="147.7109375" style="85" customWidth="1"/>
    <col min="6" max="9" width="0" style="85" hidden="1" customWidth="1"/>
    <col min="10" max="10" width="9.140625" style="85" hidden="1" customWidth="1"/>
    <col min="11" max="16384" width="0" style="85" hidden="1"/>
  </cols>
  <sheetData>
    <row r="1" spans="1:5" ht="15.75">
      <c r="A1" s="83" t="s">
        <v>268</v>
      </c>
      <c r="B1" s="84"/>
      <c r="C1" s="59"/>
      <c r="D1" s="59"/>
    </row>
    <row r="4" spans="1:5" ht="12.75">
      <c r="A4" s="86" t="s">
        <v>230</v>
      </c>
      <c r="B4" s="266"/>
      <c r="C4" s="267"/>
      <c r="D4" s="60"/>
    </row>
    <row r="5" spans="1:5" ht="12.75">
      <c r="A5" s="86" t="s">
        <v>238</v>
      </c>
      <c r="B5" s="266"/>
      <c r="C5" s="267"/>
      <c r="D5" s="60"/>
    </row>
    <row r="6" spans="1:5" ht="12.75">
      <c r="A6" s="86" t="s">
        <v>250</v>
      </c>
      <c r="B6" s="268"/>
      <c r="C6" s="267"/>
      <c r="D6" s="60"/>
    </row>
    <row r="7" spans="1:5" ht="12.75">
      <c r="A7" s="86" t="s">
        <v>247</v>
      </c>
      <c r="B7" s="266"/>
      <c r="C7" s="267"/>
      <c r="D7" s="60"/>
    </row>
    <row r="8" spans="1:5" ht="12.75">
      <c r="A8" s="128" t="s">
        <v>249</v>
      </c>
      <c r="B8" s="266"/>
      <c r="C8" s="267"/>
      <c r="D8" s="60"/>
    </row>
    <row r="9" spans="1:5" ht="36">
      <c r="A9" s="133" t="s">
        <v>313</v>
      </c>
      <c r="B9" s="134" t="s">
        <v>237</v>
      </c>
      <c r="C9" s="135" t="s">
        <v>325</v>
      </c>
      <c r="D9" s="135" t="s">
        <v>274</v>
      </c>
      <c r="E9" s="134" t="s">
        <v>331</v>
      </c>
    </row>
    <row r="10" spans="1:5" ht="12.75">
      <c r="A10" s="129"/>
      <c r="B10" s="130"/>
      <c r="C10" s="130"/>
      <c r="D10" s="130"/>
      <c r="E10" s="131"/>
    </row>
    <row r="11" spans="1:5" ht="23.25" customHeight="1">
      <c r="A11" s="87" t="s">
        <v>279</v>
      </c>
      <c r="B11" s="88"/>
      <c r="C11" s="89"/>
      <c r="D11" s="61"/>
      <c r="E11" s="90"/>
    </row>
    <row r="12" spans="1:5" ht="12.75">
      <c r="A12" s="91" t="s">
        <v>275</v>
      </c>
      <c r="B12" s="62"/>
      <c r="C12" s="62"/>
      <c r="D12" s="62"/>
      <c r="E12" s="92"/>
    </row>
    <row r="13" spans="1:5">
      <c r="A13" s="93" t="s">
        <v>314</v>
      </c>
      <c r="B13" s="55"/>
      <c r="C13" s="56"/>
      <c r="D13" s="63">
        <f>C13</f>
        <v>0</v>
      </c>
      <c r="E13" s="219"/>
    </row>
    <row r="14" spans="1:5" ht="12.75">
      <c r="A14" s="95" t="s">
        <v>315</v>
      </c>
      <c r="B14" s="212"/>
      <c r="C14" s="212"/>
      <c r="D14" s="64"/>
      <c r="E14" s="220"/>
    </row>
    <row r="15" spans="1:5">
      <c r="A15" s="96" t="s">
        <v>232</v>
      </c>
      <c r="B15" s="55"/>
      <c r="C15" s="56"/>
      <c r="D15" s="65">
        <f>IF($B$13=0,0,(C15*(B15/$B$13)))</f>
        <v>0</v>
      </c>
      <c r="E15" s="221"/>
    </row>
    <row r="16" spans="1:5">
      <c r="A16" s="97" t="s">
        <v>316</v>
      </c>
      <c r="B16" s="55"/>
      <c r="C16" s="56"/>
      <c r="D16" s="66">
        <f>IF($B$13=0,0,(C16*(B16/$B$13)))</f>
        <v>0</v>
      </c>
      <c r="E16" s="222"/>
    </row>
    <row r="17" spans="1:12">
      <c r="A17" s="97" t="s">
        <v>318</v>
      </c>
      <c r="B17" s="55"/>
      <c r="C17" s="56"/>
      <c r="D17" s="66">
        <f>IF($B$13=0,0,(C17*(B17/$B$13)))</f>
        <v>0</v>
      </c>
      <c r="E17" s="222"/>
    </row>
    <row r="18" spans="1:12">
      <c r="A18" s="97" t="s">
        <v>320</v>
      </c>
      <c r="B18" s="55"/>
      <c r="C18" s="56"/>
      <c r="D18" s="66">
        <f>IF($B$13=0,0,(C18*(B18/$B$13)))</f>
        <v>0</v>
      </c>
      <c r="E18" s="222"/>
    </row>
    <row r="19" spans="1:12" s="99" customFormat="1">
      <c r="A19" s="149" t="s">
        <v>288</v>
      </c>
      <c r="B19" s="208"/>
      <c r="C19" s="209"/>
      <c r="D19" s="68">
        <f>SUM(D13:D18)</f>
        <v>0</v>
      </c>
      <c r="E19" s="223"/>
    </row>
    <row r="20" spans="1:12" ht="12.75">
      <c r="A20" s="100" t="s">
        <v>231</v>
      </c>
      <c r="B20" s="218"/>
      <c r="C20" s="212"/>
      <c r="D20" s="64"/>
      <c r="E20" s="220"/>
    </row>
    <row r="21" spans="1:12">
      <c r="A21" s="101" t="s">
        <v>350</v>
      </c>
      <c r="B21" s="55"/>
      <c r="C21" s="148"/>
      <c r="D21" s="67">
        <f>C21</f>
        <v>0</v>
      </c>
      <c r="E21" s="224"/>
    </row>
    <row r="22" spans="1:12" ht="12.75">
      <c r="A22" s="102" t="s">
        <v>315</v>
      </c>
      <c r="B22" s="213"/>
      <c r="C22" s="212"/>
      <c r="D22" s="64"/>
      <c r="E22" s="220"/>
    </row>
    <row r="23" spans="1:12">
      <c r="A23" s="96" t="s">
        <v>326</v>
      </c>
      <c r="B23" s="55"/>
      <c r="C23" s="148"/>
      <c r="D23" s="65">
        <f>IF($B$21=0,0,(C23*(B23/$B$21)))</f>
        <v>0</v>
      </c>
      <c r="E23" s="221"/>
    </row>
    <row r="24" spans="1:12">
      <c r="A24" s="97" t="s">
        <v>284</v>
      </c>
      <c r="B24" s="55"/>
      <c r="C24" s="148"/>
      <c r="D24" s="66">
        <f>IF($B$21=0,0,(C24*(B24/$B$21)))</f>
        <v>0</v>
      </c>
      <c r="E24" s="222"/>
    </row>
    <row r="25" spans="1:12">
      <c r="A25" s="97" t="s">
        <v>233</v>
      </c>
      <c r="B25" s="55"/>
      <c r="C25" s="148"/>
      <c r="D25" s="66">
        <f>IF($B$21=0,0,(C25*(B25/$B$21)))</f>
        <v>0</v>
      </c>
      <c r="E25" s="222"/>
    </row>
    <row r="26" spans="1:12">
      <c r="A26" s="97" t="s">
        <v>322</v>
      </c>
      <c r="B26" s="55"/>
      <c r="C26" s="148"/>
      <c r="D26" s="66">
        <f>IF($B$21=0,0,(C26*(B26/$B$21)))</f>
        <v>0</v>
      </c>
      <c r="E26" s="222"/>
    </row>
    <row r="27" spans="1:12">
      <c r="A27" s="97" t="s">
        <v>277</v>
      </c>
      <c r="B27" s="55"/>
      <c r="C27" s="148"/>
      <c r="D27" s="66">
        <f>IF($B$21=0,0,(C27*(B27/$B$21)))</f>
        <v>0</v>
      </c>
      <c r="E27" s="222"/>
    </row>
    <row r="28" spans="1:12" s="99" customFormat="1">
      <c r="A28" s="151" t="s">
        <v>289</v>
      </c>
      <c r="B28" s="208"/>
      <c r="C28" s="209"/>
      <c r="D28" s="68">
        <f>SUM(D21:D27)</f>
        <v>0</v>
      </c>
      <c r="E28" s="225"/>
    </row>
    <row r="29" spans="1:12" ht="23.25" customHeight="1">
      <c r="A29" s="104" t="s">
        <v>286</v>
      </c>
      <c r="B29" s="215"/>
      <c r="C29" s="216"/>
      <c r="D29" s="69"/>
      <c r="E29" s="226"/>
      <c r="H29" s="105"/>
      <c r="I29" s="105"/>
      <c r="J29" s="105"/>
      <c r="K29" s="105"/>
      <c r="L29" s="105"/>
    </row>
    <row r="30" spans="1:12" ht="12.75">
      <c r="A30" s="106" t="s">
        <v>287</v>
      </c>
      <c r="B30" s="217"/>
      <c r="C30" s="212"/>
      <c r="D30" s="64"/>
      <c r="E30" s="220"/>
      <c r="H30" s="105"/>
      <c r="I30" s="105"/>
      <c r="J30" s="105"/>
      <c r="K30" s="105"/>
      <c r="L30" s="105"/>
    </row>
    <row r="31" spans="1:12">
      <c r="A31" s="93" t="s">
        <v>323</v>
      </c>
      <c r="B31" s="55"/>
      <c r="C31" s="56"/>
      <c r="D31" s="67">
        <f>C31</f>
        <v>0</v>
      </c>
      <c r="E31" s="224"/>
      <c r="H31" s="105"/>
      <c r="I31" s="107"/>
      <c r="J31" s="108"/>
      <c r="K31" s="109"/>
      <c r="L31" s="105"/>
    </row>
    <row r="32" spans="1:12" ht="12.75">
      <c r="A32" s="110" t="s">
        <v>368</v>
      </c>
      <c r="B32" s="214"/>
      <c r="C32" s="212"/>
      <c r="D32" s="64"/>
      <c r="E32" s="220"/>
    </row>
    <row r="33" spans="1:5">
      <c r="A33" s="96" t="s">
        <v>232</v>
      </c>
      <c r="B33" s="55"/>
      <c r="C33" s="56"/>
      <c r="D33" s="65">
        <f>IF($B$31=0,0,(C33*(B33/$B$31)))</f>
        <v>0</v>
      </c>
      <c r="E33" s="221"/>
    </row>
    <row r="34" spans="1:5">
      <c r="A34" s="97" t="s">
        <v>316</v>
      </c>
      <c r="B34" s="55"/>
      <c r="C34" s="56"/>
      <c r="D34" s="66">
        <f>IF($B$31=0,0,(C34*(B34/$B$31)))</f>
        <v>0</v>
      </c>
      <c r="E34" s="222"/>
    </row>
    <row r="35" spans="1:5">
      <c r="A35" s="97" t="s">
        <v>318</v>
      </c>
      <c r="B35" s="55"/>
      <c r="C35" s="56"/>
      <c r="D35" s="66">
        <f>IF($B$31=0,0,(C35*(B35/$B$31)))</f>
        <v>0</v>
      </c>
      <c r="E35" s="222"/>
    </row>
    <row r="36" spans="1:5">
      <c r="A36" s="97" t="s">
        <v>320</v>
      </c>
      <c r="B36" s="55"/>
      <c r="C36" s="56"/>
      <c r="D36" s="66">
        <f>IF($B$31=0,0,(C36*(B36/$B$31)))</f>
        <v>0</v>
      </c>
      <c r="E36" s="222"/>
    </row>
    <row r="37" spans="1:5" s="99" customFormat="1">
      <c r="A37" s="149" t="s">
        <v>288</v>
      </c>
      <c r="B37" s="208"/>
      <c r="C37" s="209"/>
      <c r="D37" s="150">
        <f>SUM(D31:D36)</f>
        <v>0</v>
      </c>
      <c r="E37" s="223"/>
    </row>
    <row r="38" spans="1:5" ht="12.75">
      <c r="A38" s="100" t="s">
        <v>1</v>
      </c>
      <c r="B38" s="213"/>
      <c r="C38" s="212"/>
      <c r="D38" s="64"/>
      <c r="E38" s="220"/>
    </row>
    <row r="39" spans="1:5" ht="15.75" customHeight="1">
      <c r="A39" s="101" t="s">
        <v>351</v>
      </c>
      <c r="B39" s="55"/>
      <c r="C39" s="148"/>
      <c r="D39" s="67">
        <f>C39</f>
        <v>0</v>
      </c>
      <c r="E39" s="224"/>
    </row>
    <row r="40" spans="1:5" ht="12.75">
      <c r="A40" s="102" t="s">
        <v>315</v>
      </c>
      <c r="B40" s="213"/>
      <c r="C40" s="212"/>
      <c r="D40" s="64"/>
      <c r="E40" s="220"/>
    </row>
    <row r="41" spans="1:5">
      <c r="A41" s="96" t="s">
        <v>326</v>
      </c>
      <c r="B41" s="55"/>
      <c r="C41" s="148"/>
      <c r="D41" s="65">
        <f>IF($B$39=0,0,(C41*(B41/$B$39)))</f>
        <v>0</v>
      </c>
      <c r="E41" s="221"/>
    </row>
    <row r="42" spans="1:5">
      <c r="A42" s="97" t="s">
        <v>285</v>
      </c>
      <c r="B42" s="55"/>
      <c r="C42" s="148"/>
      <c r="D42" s="66">
        <f>IF($B$39=0,0,(C42*(B42/$B$39)))</f>
        <v>0</v>
      </c>
      <c r="E42" s="222"/>
    </row>
    <row r="43" spans="1:5">
      <c r="A43" s="97" t="s">
        <v>233</v>
      </c>
      <c r="B43" s="55"/>
      <c r="C43" s="148"/>
      <c r="D43" s="66">
        <f>IF($B$39=0,0,(C43*(B43/$B$39)))</f>
        <v>0</v>
      </c>
      <c r="E43" s="222"/>
    </row>
    <row r="44" spans="1:5">
      <c r="A44" s="97" t="s">
        <v>322</v>
      </c>
      <c r="B44" s="55"/>
      <c r="C44" s="148"/>
      <c r="D44" s="66">
        <f>IF($B$39=0,0,(C44*(B44/$B$39)))</f>
        <v>0</v>
      </c>
      <c r="E44" s="222"/>
    </row>
    <row r="45" spans="1:5">
      <c r="A45" s="97" t="s">
        <v>276</v>
      </c>
      <c r="B45" s="55"/>
      <c r="C45" s="56"/>
      <c r="D45" s="66">
        <f>IF($B$39=0,0,(C45*(B45/$B$39)))</f>
        <v>0</v>
      </c>
      <c r="E45" s="222"/>
    </row>
    <row r="46" spans="1:5" s="99" customFormat="1">
      <c r="A46" s="151" t="s">
        <v>289</v>
      </c>
      <c r="B46" s="208"/>
      <c r="C46" s="209"/>
      <c r="D46" s="152">
        <f>SUM(D39:D45)</f>
        <v>0</v>
      </c>
      <c r="E46" s="225"/>
    </row>
    <row r="47" spans="1:5" ht="39" customHeight="1">
      <c r="A47" s="104" t="s">
        <v>311</v>
      </c>
      <c r="B47" s="193" t="s">
        <v>237</v>
      </c>
      <c r="C47" s="194" t="s">
        <v>325</v>
      </c>
      <c r="D47" s="69"/>
      <c r="E47" s="226"/>
    </row>
    <row r="48" spans="1:5" s="201" customFormat="1" ht="12.75" customHeight="1">
      <c r="A48" s="202" t="s">
        <v>353</v>
      </c>
      <c r="B48" s="198"/>
      <c r="C48" s="199"/>
      <c r="D48" s="200"/>
      <c r="E48" s="227"/>
    </row>
    <row r="49" spans="1:5">
      <c r="A49" s="206" t="s">
        <v>354</v>
      </c>
      <c r="B49" s="195"/>
      <c r="C49" s="196"/>
      <c r="D49" s="65">
        <f>C49</f>
        <v>0</v>
      </c>
      <c r="E49" s="221"/>
    </row>
    <row r="50" spans="1:5" ht="12.75">
      <c r="A50" s="95" t="s">
        <v>315</v>
      </c>
      <c r="B50" s="212"/>
      <c r="C50" s="212"/>
      <c r="D50" s="64"/>
      <c r="E50" s="220"/>
    </row>
    <row r="51" spans="1:5">
      <c r="A51" s="97" t="s">
        <v>232</v>
      </c>
      <c r="B51" s="153"/>
      <c r="C51" s="56"/>
      <c r="D51" s="65">
        <f>IF($B$49=0,0,(C51*(B51/$B$49)))</f>
        <v>0</v>
      </c>
      <c r="E51" s="221"/>
    </row>
    <row r="52" spans="1:5">
      <c r="A52" s="97" t="s">
        <v>316</v>
      </c>
      <c r="B52" s="153"/>
      <c r="C52" s="56"/>
      <c r="D52" s="65">
        <f>IF($B$49=0,0,(C52*(B52/$B$49)))</f>
        <v>0</v>
      </c>
      <c r="E52" s="222"/>
    </row>
    <row r="53" spans="1:5" s="99" customFormat="1">
      <c r="A53" s="103" t="s">
        <v>295</v>
      </c>
      <c r="B53" s="210"/>
      <c r="C53" s="211"/>
      <c r="D53" s="68">
        <f>SUM(D49:D52)</f>
        <v>0</v>
      </c>
      <c r="E53" s="223"/>
    </row>
    <row r="54" spans="1:5" s="99" customFormat="1">
      <c r="A54" s="202" t="s">
        <v>355</v>
      </c>
      <c r="B54" s="198"/>
      <c r="C54" s="199"/>
      <c r="D54" s="200"/>
      <c r="E54" s="227"/>
    </row>
    <row r="55" spans="1:5">
      <c r="A55" s="203" t="s">
        <v>354</v>
      </c>
      <c r="B55" s="153"/>
      <c r="C55" s="56"/>
      <c r="D55" s="66">
        <f>C55</f>
        <v>0</v>
      </c>
      <c r="E55" s="222"/>
    </row>
    <row r="56" spans="1:5" ht="12.75">
      <c r="A56" s="95" t="s">
        <v>315</v>
      </c>
      <c r="B56" s="212"/>
      <c r="C56" s="212"/>
      <c r="D56" s="64"/>
      <c r="E56" s="220"/>
    </row>
    <row r="57" spans="1:5">
      <c r="A57" s="97" t="s">
        <v>232</v>
      </c>
      <c r="B57" s="153"/>
      <c r="C57" s="56"/>
      <c r="D57" s="65">
        <f>IF($B$55=0,0,(C57*(B57/$B$55)))</f>
        <v>0</v>
      </c>
      <c r="E57" s="221"/>
    </row>
    <row r="58" spans="1:5">
      <c r="A58" s="97" t="s">
        <v>316</v>
      </c>
      <c r="B58" s="153"/>
      <c r="C58" s="56"/>
      <c r="D58" s="65">
        <f>IF($B$55=0,0,(C58*(B58/$B$55)))</f>
        <v>0</v>
      </c>
      <c r="E58" s="222"/>
    </row>
    <row r="59" spans="1:5">
      <c r="A59" s="103" t="s">
        <v>296</v>
      </c>
      <c r="B59" s="210"/>
      <c r="C59" s="211"/>
      <c r="D59" s="68">
        <f>SUM(D55:D58)</f>
        <v>0</v>
      </c>
      <c r="E59" s="222"/>
    </row>
    <row r="60" spans="1:5" s="201" customFormat="1" ht="12.75" customHeight="1">
      <c r="A60" s="202" t="s">
        <v>356</v>
      </c>
      <c r="B60" s="198"/>
      <c r="C60" s="199"/>
      <c r="D60" s="200"/>
      <c r="E60" s="227"/>
    </row>
    <row r="61" spans="1:5">
      <c r="A61" s="205" t="s">
        <v>354</v>
      </c>
      <c r="B61" s="153"/>
      <c r="C61" s="56"/>
      <c r="D61" s="66">
        <f>C61</f>
        <v>0</v>
      </c>
      <c r="E61" s="222"/>
    </row>
    <row r="62" spans="1:5" ht="12.75">
      <c r="A62" s="95" t="s">
        <v>315</v>
      </c>
      <c r="B62" s="212"/>
      <c r="C62" s="212"/>
      <c r="D62" s="64"/>
      <c r="E62" s="220"/>
    </row>
    <row r="63" spans="1:5">
      <c r="A63" s="97" t="s">
        <v>232</v>
      </c>
      <c r="B63" s="153"/>
      <c r="C63" s="56"/>
      <c r="D63" s="65">
        <f>IF($B$61=0,0,(C63*(B63/$B$61)))</f>
        <v>0</v>
      </c>
      <c r="E63" s="221"/>
    </row>
    <row r="64" spans="1:5">
      <c r="A64" s="97" t="s">
        <v>327</v>
      </c>
      <c r="B64" s="153"/>
      <c r="C64" s="56"/>
      <c r="D64" s="65">
        <f>IF($B$61=0,0,(C64*(B64/$B$61)))</f>
        <v>0</v>
      </c>
      <c r="E64" s="222"/>
    </row>
    <row r="65" spans="1:5">
      <c r="A65" s="103" t="s">
        <v>303</v>
      </c>
      <c r="B65" s="210"/>
      <c r="C65" s="211"/>
      <c r="D65" s="68">
        <f>SUM(D61:D64)</f>
        <v>0</v>
      </c>
      <c r="E65" s="222"/>
    </row>
    <row r="66" spans="1:5" s="201" customFormat="1" ht="12.75" customHeight="1">
      <c r="A66" s="202" t="s">
        <v>357</v>
      </c>
      <c r="B66" s="198"/>
      <c r="C66" s="199"/>
      <c r="D66" s="200"/>
      <c r="E66" s="227"/>
    </row>
    <row r="67" spans="1:5">
      <c r="A67" s="204" t="s">
        <v>354</v>
      </c>
      <c r="B67" s="153"/>
      <c r="C67" s="56"/>
      <c r="D67" s="66">
        <f>C67</f>
        <v>0</v>
      </c>
      <c r="E67" s="222"/>
    </row>
    <row r="68" spans="1:5" ht="12.75">
      <c r="A68" s="95" t="s">
        <v>315</v>
      </c>
      <c r="B68" s="212"/>
      <c r="C68" s="212"/>
      <c r="D68" s="64"/>
      <c r="E68" s="220"/>
    </row>
    <row r="69" spans="1:5">
      <c r="A69" s="97" t="s">
        <v>232</v>
      </c>
      <c r="B69" s="153"/>
      <c r="C69" s="56"/>
      <c r="D69" s="65">
        <f>IF($B$67=0,0,(C69*(B69/$B$67)))</f>
        <v>0</v>
      </c>
      <c r="E69" s="221"/>
    </row>
    <row r="70" spans="1:5">
      <c r="A70" s="97" t="s">
        <v>316</v>
      </c>
      <c r="B70" s="153"/>
      <c r="C70" s="56"/>
      <c r="D70" s="65">
        <f>IF($B$67=0,0,(C70*(B70/$B$67)))</f>
        <v>0</v>
      </c>
      <c r="E70" s="222"/>
    </row>
    <row r="71" spans="1:5">
      <c r="A71" s="103" t="s">
        <v>304</v>
      </c>
      <c r="B71" s="210"/>
      <c r="C71" s="211"/>
      <c r="D71" s="68">
        <f>SUM(D67:D70)</f>
        <v>0</v>
      </c>
      <c r="E71" s="222"/>
    </row>
    <row r="72" spans="1:5" s="201" customFormat="1" ht="12.75" customHeight="1">
      <c r="A72" s="202" t="s">
        <v>358</v>
      </c>
      <c r="B72" s="198"/>
      <c r="C72" s="199"/>
      <c r="D72" s="200"/>
      <c r="E72" s="227"/>
    </row>
    <row r="73" spans="1:5">
      <c r="A73" s="203" t="s">
        <v>354</v>
      </c>
      <c r="B73" s="153"/>
      <c r="C73" s="56"/>
      <c r="D73" s="66">
        <f>C73</f>
        <v>0</v>
      </c>
      <c r="E73" s="222"/>
    </row>
    <row r="74" spans="1:5" ht="12.75">
      <c r="A74" s="95" t="s">
        <v>315</v>
      </c>
      <c r="B74" s="212"/>
      <c r="C74" s="212"/>
      <c r="D74" s="64"/>
      <c r="E74" s="220"/>
    </row>
    <row r="75" spans="1:5">
      <c r="A75" s="97" t="s">
        <v>232</v>
      </c>
      <c r="B75" s="153"/>
      <c r="C75" s="56"/>
      <c r="D75" s="65">
        <f>IF($B$73=0,0,(C75*(B75/$B$73)))</f>
        <v>0</v>
      </c>
      <c r="E75" s="221"/>
    </row>
    <row r="76" spans="1:5">
      <c r="A76" s="97" t="s">
        <v>316</v>
      </c>
      <c r="B76" s="153"/>
      <c r="C76" s="56"/>
      <c r="D76" s="65">
        <f>IF($B$73=0,0,(C76*(B76/$B$73)))</f>
        <v>0</v>
      </c>
      <c r="E76" s="222"/>
    </row>
    <row r="77" spans="1:5">
      <c r="A77" s="103" t="s">
        <v>305</v>
      </c>
      <c r="B77" s="210"/>
      <c r="C77" s="211"/>
      <c r="D77" s="68">
        <f>SUM(D73:D76)</f>
        <v>0</v>
      </c>
      <c r="E77" s="222"/>
    </row>
    <row r="78" spans="1:5" s="201" customFormat="1" ht="12.75" customHeight="1">
      <c r="A78" s="202" t="s">
        <v>359</v>
      </c>
      <c r="B78" s="198"/>
      <c r="C78" s="199"/>
      <c r="D78" s="200"/>
      <c r="E78" s="227"/>
    </row>
    <row r="79" spans="1:5">
      <c r="A79" s="207" t="s">
        <v>354</v>
      </c>
      <c r="B79" s="153"/>
      <c r="C79" s="56"/>
      <c r="D79" s="66">
        <f>C79</f>
        <v>0</v>
      </c>
      <c r="E79" s="222"/>
    </row>
    <row r="80" spans="1:5" ht="12.75">
      <c r="A80" s="95" t="s">
        <v>315</v>
      </c>
      <c r="B80" s="212"/>
      <c r="C80" s="212"/>
      <c r="D80" s="64"/>
      <c r="E80" s="220"/>
    </row>
    <row r="81" spans="1:5">
      <c r="A81" s="97" t="s">
        <v>232</v>
      </c>
      <c r="B81" s="153"/>
      <c r="C81" s="56"/>
      <c r="D81" s="65">
        <f>IF($B$79=0,0,(C81*(B81/$B$79)))</f>
        <v>0</v>
      </c>
      <c r="E81" s="221"/>
    </row>
    <row r="82" spans="1:5">
      <c r="A82" s="97" t="s">
        <v>316</v>
      </c>
      <c r="B82" s="153"/>
      <c r="C82" s="56"/>
      <c r="D82" s="65">
        <f>IF($B$79=0,0,(C82*(B82/$B$79)))</f>
        <v>0</v>
      </c>
      <c r="E82" s="222"/>
    </row>
    <row r="83" spans="1:5">
      <c r="A83" s="103" t="s">
        <v>306</v>
      </c>
      <c r="B83" s="210"/>
      <c r="C83" s="211"/>
      <c r="D83" s="68">
        <f>SUM(D79:D82)</f>
        <v>0</v>
      </c>
      <c r="E83" s="222"/>
    </row>
    <row r="84" spans="1:5" s="201" customFormat="1" ht="12.75" customHeight="1">
      <c r="A84" s="202" t="s">
        <v>360</v>
      </c>
      <c r="B84" s="198"/>
      <c r="C84" s="199"/>
      <c r="D84" s="200"/>
      <c r="E84" s="227"/>
    </row>
    <row r="85" spans="1:5">
      <c r="A85" s="207" t="s">
        <v>354</v>
      </c>
      <c r="B85" s="153"/>
      <c r="C85" s="56"/>
      <c r="D85" s="66">
        <f>C85</f>
        <v>0</v>
      </c>
      <c r="E85" s="222"/>
    </row>
    <row r="86" spans="1:5" ht="12.75">
      <c r="A86" s="95" t="s">
        <v>315</v>
      </c>
      <c r="B86" s="212"/>
      <c r="C86" s="212"/>
      <c r="D86" s="64"/>
      <c r="E86" s="220"/>
    </row>
    <row r="87" spans="1:5">
      <c r="A87" s="97" t="s">
        <v>232</v>
      </c>
      <c r="B87" s="153"/>
      <c r="C87" s="56"/>
      <c r="D87" s="65">
        <f>IF($B$85=0,0,(C87*(B87/$B$85)))</f>
        <v>0</v>
      </c>
      <c r="E87" s="221"/>
    </row>
    <row r="88" spans="1:5">
      <c r="A88" s="97" t="s">
        <v>316</v>
      </c>
      <c r="B88" s="153"/>
      <c r="C88" s="56"/>
      <c r="D88" s="65">
        <f>IF($B$85=0,0,(C88*(B88/$B$85)))</f>
        <v>0</v>
      </c>
      <c r="E88" s="222"/>
    </row>
    <row r="89" spans="1:5">
      <c r="A89" s="103" t="s">
        <v>307</v>
      </c>
      <c r="B89" s="210"/>
      <c r="C89" s="211"/>
      <c r="D89" s="68">
        <f>SUM(D85:D88)</f>
        <v>0</v>
      </c>
      <c r="E89" s="222"/>
    </row>
    <row r="90" spans="1:5" s="201" customFormat="1" ht="12.75" customHeight="1">
      <c r="A90" s="197"/>
      <c r="B90" s="198"/>
      <c r="C90" s="199"/>
      <c r="D90" s="200"/>
      <c r="E90" s="227"/>
    </row>
    <row r="91" spans="1:5" ht="24">
      <c r="A91" s="156" t="s">
        <v>297</v>
      </c>
      <c r="B91" s="153"/>
      <c r="C91" s="56"/>
      <c r="D91" s="66">
        <f>C91</f>
        <v>0</v>
      </c>
      <c r="E91" s="222"/>
    </row>
    <row r="92" spans="1:5">
      <c r="A92" s="155" t="s">
        <v>298</v>
      </c>
      <c r="B92" s="153"/>
      <c r="C92" s="56"/>
      <c r="D92" s="66">
        <f t="shared" ref="D92:D98" si="0">C92</f>
        <v>0</v>
      </c>
      <c r="E92" s="222"/>
    </row>
    <row r="93" spans="1:5" ht="24">
      <c r="A93" s="155" t="s">
        <v>299</v>
      </c>
      <c r="B93" s="153"/>
      <c r="C93" s="56"/>
      <c r="D93" s="66">
        <f t="shared" si="0"/>
        <v>0</v>
      </c>
      <c r="E93" s="222"/>
    </row>
    <row r="94" spans="1:5" ht="36">
      <c r="A94" s="154" t="s">
        <v>328</v>
      </c>
      <c r="B94" s="153"/>
      <c r="C94" s="56"/>
      <c r="D94" s="66">
        <f t="shared" si="0"/>
        <v>0</v>
      </c>
      <c r="E94" s="222"/>
    </row>
    <row r="95" spans="1:5">
      <c r="A95" s="140" t="s">
        <v>280</v>
      </c>
      <c r="B95" s="55"/>
      <c r="C95" s="56"/>
      <c r="D95" s="66">
        <f t="shared" si="0"/>
        <v>0</v>
      </c>
      <c r="E95" s="222"/>
    </row>
    <row r="96" spans="1:5" ht="24">
      <c r="A96" s="140" t="s">
        <v>300</v>
      </c>
      <c r="B96" s="55"/>
      <c r="C96" s="56"/>
      <c r="D96" s="66">
        <f t="shared" si="0"/>
        <v>0</v>
      </c>
      <c r="E96" s="222"/>
    </row>
    <row r="97" spans="1:5">
      <c r="A97" s="139" t="s">
        <v>301</v>
      </c>
      <c r="B97" s="55"/>
      <c r="C97" s="56"/>
      <c r="D97" s="66">
        <f t="shared" si="0"/>
        <v>0</v>
      </c>
      <c r="E97" s="222"/>
    </row>
    <row r="98" spans="1:5">
      <c r="A98" s="139" t="s">
        <v>302</v>
      </c>
      <c r="B98" s="55"/>
      <c r="C98" s="56"/>
      <c r="D98" s="66">
        <f t="shared" si="0"/>
        <v>0</v>
      </c>
      <c r="E98" s="222"/>
    </row>
    <row r="99" spans="1:5">
      <c r="E99" s="228"/>
    </row>
    <row r="100" spans="1:5">
      <c r="E100" s="228"/>
    </row>
    <row r="101" spans="1:5" s="99" customFormat="1" ht="33.75" customHeight="1">
      <c r="A101" s="103" t="s">
        <v>290</v>
      </c>
      <c r="B101" s="94"/>
      <c r="C101" s="98"/>
      <c r="D101" s="68">
        <f>(D19*B13)+(D28*B21)+(D37*B31)+(D46*B39)+B79*D79+B95*D95+B96*D96+B92*D92+B93*D93+B94*D94+B55*D55+B67*D67+B73*D73+B97*D97+B98*D98+B49*D49+B61*D61</f>
        <v>0</v>
      </c>
      <c r="E101" s="225"/>
    </row>
  </sheetData>
  <sheetProtection password="C41C" sheet="1" objects="1" scenarios="1"/>
  <mergeCells count="5">
    <mergeCell ref="B4:C4"/>
    <mergeCell ref="B5:C5"/>
    <mergeCell ref="B6:C6"/>
    <mergeCell ref="B7:C7"/>
    <mergeCell ref="B8:C8"/>
  </mergeCells>
  <phoneticPr fontId="6" type="noConversion"/>
  <printOptions headings="1"/>
  <pageMargins left="0.15748031496062992" right="0.15748031496062992" top="0.98425196850393704" bottom="0.98425196850393704" header="0.51181102362204722" footer="0.51181102362204722"/>
  <pageSetup paperSize="8" scale="76" fitToHeight="2" orientation="landscape" r:id="rId1"/>
  <headerFooter alignWithMargins="0"/>
  <rowBreaks count="1" manualBreakCount="1">
    <brk id="59" max="16383" man="1"/>
  </rowBreaks>
</worksheet>
</file>

<file path=xl/worksheets/sheet3.xml><?xml version="1.0" encoding="utf-8"?>
<worksheet xmlns="http://schemas.openxmlformats.org/spreadsheetml/2006/main" xmlns:r="http://schemas.openxmlformats.org/officeDocument/2006/relationships">
  <dimension ref="A1:O44"/>
  <sheetViews>
    <sheetView zoomScale="90" zoomScaleNormal="90" workbookViewId="0">
      <selection activeCell="B7" sqref="B7"/>
    </sheetView>
  </sheetViews>
  <sheetFormatPr defaultRowHeight="12.75"/>
  <cols>
    <col min="1" max="1" width="45.140625" style="76" customWidth="1"/>
    <col min="2" max="2" width="22.28515625" style="76" customWidth="1"/>
    <col min="3" max="3" width="59.5703125" style="76" customWidth="1"/>
    <col min="4" max="4" width="61.85546875" style="76" customWidth="1"/>
    <col min="5" max="15" width="9.140625" style="75"/>
    <col min="16" max="16384" width="9.140625" style="76"/>
  </cols>
  <sheetData>
    <row r="1" spans="1:15" s="74" customFormat="1" ht="15.75">
      <c r="A1" s="271" t="s">
        <v>268</v>
      </c>
      <c r="B1" s="271"/>
      <c r="C1" s="271"/>
      <c r="D1" s="271"/>
      <c r="E1" s="73"/>
      <c r="F1" s="73"/>
      <c r="G1" s="73"/>
      <c r="H1" s="73"/>
      <c r="I1" s="73"/>
      <c r="J1" s="73"/>
      <c r="K1" s="73"/>
      <c r="L1" s="73"/>
      <c r="M1" s="73"/>
      <c r="N1" s="73"/>
      <c r="O1" s="73"/>
    </row>
    <row r="2" spans="1:15" s="116" customFormat="1">
      <c r="A2" s="272"/>
      <c r="B2" s="272"/>
      <c r="C2" s="272"/>
      <c r="D2" s="272"/>
      <c r="E2" s="115"/>
      <c r="F2" s="115"/>
      <c r="G2" s="115"/>
      <c r="H2" s="115"/>
      <c r="I2" s="115"/>
      <c r="J2" s="115"/>
      <c r="K2" s="115"/>
      <c r="L2" s="115"/>
      <c r="M2" s="115"/>
      <c r="N2" s="115"/>
      <c r="O2" s="115"/>
    </row>
    <row r="3" spans="1:15" ht="13.5" thickBot="1">
      <c r="A3" s="127"/>
      <c r="B3" s="127"/>
      <c r="C3" s="127"/>
      <c r="D3" s="127"/>
    </row>
    <row r="4" spans="1:15" s="85" customFormat="1" ht="19.5" customHeight="1" thickBot="1">
      <c r="A4" s="121" t="s">
        <v>281</v>
      </c>
      <c r="B4" s="122"/>
      <c r="C4" s="273"/>
      <c r="D4" s="274"/>
      <c r="E4" s="126"/>
      <c r="F4" s="126"/>
      <c r="G4" s="126"/>
      <c r="H4" s="126"/>
      <c r="I4" s="126"/>
      <c r="J4" s="126"/>
      <c r="K4" s="126"/>
      <c r="L4" s="126"/>
      <c r="M4" s="126"/>
      <c r="N4" s="126"/>
      <c r="O4" s="126"/>
    </row>
    <row r="5" spans="1:15" s="85" customFormat="1" ht="33.75" customHeight="1">
      <c r="A5" s="124"/>
      <c r="B5" s="125"/>
      <c r="C5" s="283" t="s">
        <v>217</v>
      </c>
      <c r="D5" s="284"/>
      <c r="E5" s="126"/>
      <c r="F5" s="126"/>
      <c r="G5" s="126"/>
      <c r="H5" s="126"/>
      <c r="I5" s="126"/>
      <c r="J5" s="126"/>
      <c r="K5" s="126"/>
      <c r="L5" s="126"/>
      <c r="M5" s="126"/>
      <c r="N5" s="126"/>
      <c r="O5" s="126"/>
    </row>
    <row r="6" spans="1:15" s="85" customFormat="1" ht="26.25" customHeight="1">
      <c r="A6" s="136" t="s">
        <v>335</v>
      </c>
      <c r="B6" s="123"/>
      <c r="C6" s="278"/>
      <c r="D6" s="279"/>
      <c r="E6" s="126"/>
      <c r="F6" s="126"/>
      <c r="G6" s="126"/>
      <c r="H6" s="126"/>
      <c r="I6" s="126"/>
      <c r="J6" s="126"/>
      <c r="K6" s="126"/>
      <c r="L6" s="126"/>
      <c r="M6" s="126"/>
      <c r="N6" s="126"/>
      <c r="O6" s="126"/>
    </row>
    <row r="7" spans="1:15" s="85" customFormat="1" ht="24">
      <c r="A7" s="137" t="s">
        <v>293</v>
      </c>
      <c r="B7" s="70">
        <f>'Sheet 1 - Processes'!D101</f>
        <v>0</v>
      </c>
      <c r="C7" s="280"/>
      <c r="D7" s="279"/>
      <c r="E7" s="126"/>
      <c r="F7" s="126"/>
      <c r="G7" s="126"/>
      <c r="H7" s="126"/>
      <c r="I7" s="126"/>
      <c r="J7" s="126"/>
      <c r="K7" s="126"/>
      <c r="L7" s="126"/>
      <c r="M7" s="126"/>
      <c r="N7" s="126"/>
      <c r="O7" s="126"/>
    </row>
    <row r="8" spans="1:15" s="85" customFormat="1" ht="18.75" customHeight="1" thickBot="1">
      <c r="A8" s="138" t="s">
        <v>273</v>
      </c>
      <c r="B8" s="120">
        <f>B6-B7</f>
        <v>0</v>
      </c>
      <c r="C8" s="281"/>
      <c r="D8" s="282"/>
      <c r="E8" s="126"/>
      <c r="F8" s="126"/>
      <c r="G8" s="126"/>
      <c r="H8" s="126"/>
      <c r="I8" s="126"/>
      <c r="J8" s="126"/>
      <c r="K8" s="126"/>
      <c r="L8" s="126"/>
      <c r="M8" s="126"/>
      <c r="N8" s="126"/>
      <c r="O8" s="126"/>
    </row>
    <row r="9" spans="1:15" s="85" customFormat="1" ht="12">
      <c r="A9" s="119"/>
      <c r="B9" s="117"/>
      <c r="C9" s="118"/>
      <c r="D9" s="126"/>
      <c r="E9" s="126"/>
      <c r="F9" s="126"/>
      <c r="G9" s="126"/>
      <c r="H9" s="126"/>
      <c r="I9" s="126"/>
      <c r="J9" s="126"/>
      <c r="K9" s="126"/>
      <c r="L9" s="126"/>
      <c r="M9" s="126"/>
      <c r="N9" s="126"/>
      <c r="O9" s="126"/>
    </row>
    <row r="10" spans="1:15" s="85" customFormat="1" thickBot="1">
      <c r="A10" s="119"/>
      <c r="B10" s="117"/>
      <c r="C10" s="118"/>
      <c r="D10" s="126"/>
      <c r="E10" s="126"/>
      <c r="F10" s="126"/>
      <c r="G10" s="126"/>
      <c r="H10" s="126"/>
      <c r="I10" s="126"/>
      <c r="J10" s="126"/>
      <c r="K10" s="126"/>
      <c r="L10" s="126"/>
      <c r="M10" s="126"/>
      <c r="N10" s="126"/>
      <c r="O10" s="126"/>
    </row>
    <row r="11" spans="1:15" ht="18.75" customHeight="1">
      <c r="A11" s="173" t="s">
        <v>337</v>
      </c>
      <c r="B11" s="174"/>
      <c r="C11" s="174"/>
      <c r="D11" s="175"/>
    </row>
    <row r="12" spans="1:15" s="79" customFormat="1" ht="19.5" customHeight="1">
      <c r="A12" s="176"/>
      <c r="B12" s="77" t="s">
        <v>334</v>
      </c>
      <c r="C12" s="77" t="s">
        <v>346</v>
      </c>
      <c r="D12" s="177" t="s">
        <v>270</v>
      </c>
      <c r="E12" s="78"/>
      <c r="F12" s="78"/>
      <c r="G12" s="78"/>
      <c r="H12" s="78"/>
      <c r="I12" s="78"/>
      <c r="J12" s="78"/>
      <c r="K12" s="78"/>
      <c r="L12" s="78"/>
      <c r="M12" s="78"/>
      <c r="N12" s="78"/>
      <c r="O12" s="78"/>
    </row>
    <row r="13" spans="1:15" ht="30" customHeight="1" thickBot="1">
      <c r="A13" s="192" t="s">
        <v>269</v>
      </c>
      <c r="B13" s="172">
        <f>B6</f>
        <v>0</v>
      </c>
      <c r="C13" s="54"/>
      <c r="D13" s="178">
        <f>C13-B13</f>
        <v>0</v>
      </c>
    </row>
    <row r="14" spans="1:15" s="85" customFormat="1" ht="33.75" customHeight="1">
      <c r="A14" s="191"/>
      <c r="B14" s="171"/>
      <c r="C14" s="283" t="s">
        <v>217</v>
      </c>
      <c r="D14" s="284"/>
      <c r="E14" s="126"/>
      <c r="F14" s="126"/>
      <c r="G14" s="126"/>
      <c r="H14" s="126"/>
      <c r="I14" s="126"/>
      <c r="J14" s="126"/>
      <c r="K14" s="126"/>
      <c r="L14" s="126"/>
      <c r="M14" s="126"/>
      <c r="N14" s="126"/>
      <c r="O14" s="126"/>
    </row>
    <row r="15" spans="1:15" ht="28.5" customHeight="1">
      <c r="A15" s="179" t="s">
        <v>336</v>
      </c>
      <c r="B15" s="54"/>
      <c r="C15" s="290"/>
      <c r="D15" s="291"/>
    </row>
    <row r="16" spans="1:15" ht="15.75" customHeight="1">
      <c r="A16" s="180"/>
      <c r="B16" s="80"/>
      <c r="C16" s="292"/>
      <c r="D16" s="293"/>
    </row>
    <row r="17" spans="1:15" ht="15.75" customHeight="1">
      <c r="A17" s="181"/>
      <c r="B17" s="170"/>
      <c r="C17" s="292"/>
      <c r="D17" s="293"/>
    </row>
    <row r="18" spans="1:15" ht="17.25" customHeight="1">
      <c r="A18" s="182"/>
      <c r="B18" s="170"/>
      <c r="C18" s="292"/>
      <c r="D18" s="293"/>
    </row>
    <row r="19" spans="1:15" ht="15" customHeight="1">
      <c r="A19" s="182"/>
      <c r="B19" s="170"/>
      <c r="C19" s="292"/>
      <c r="D19" s="293"/>
    </row>
    <row r="20" spans="1:15" ht="15" customHeight="1">
      <c r="A20" s="182"/>
      <c r="B20" s="170"/>
      <c r="C20" s="292"/>
      <c r="D20" s="293"/>
    </row>
    <row r="21" spans="1:15" ht="15" customHeight="1" thickBot="1">
      <c r="A21" s="183"/>
      <c r="B21" s="184"/>
      <c r="C21" s="294"/>
      <c r="D21" s="295"/>
    </row>
    <row r="22" spans="1:15">
      <c r="A22" s="75"/>
      <c r="B22" s="75"/>
      <c r="C22" s="75"/>
      <c r="D22" s="75"/>
    </row>
    <row r="23" spans="1:15" s="82" customFormat="1" ht="13.5" thickBot="1">
      <c r="A23" s="81"/>
      <c r="B23" s="81"/>
      <c r="C23" s="81"/>
      <c r="D23" s="81"/>
      <c r="E23" s="81"/>
      <c r="F23" s="81"/>
      <c r="G23" s="81"/>
      <c r="H23" s="81"/>
      <c r="I23" s="81"/>
      <c r="J23" s="81"/>
      <c r="K23" s="81"/>
      <c r="L23" s="81"/>
      <c r="M23" s="81"/>
      <c r="N23" s="81"/>
      <c r="O23" s="81"/>
    </row>
    <row r="24" spans="1:15" s="82" customFormat="1" ht="18" customHeight="1">
      <c r="A24" s="185" t="s">
        <v>339</v>
      </c>
      <c r="B24" s="186"/>
      <c r="C24" s="186"/>
      <c r="D24" s="187"/>
      <c r="E24" s="81"/>
      <c r="F24" s="81"/>
      <c r="G24" s="81"/>
      <c r="H24" s="81"/>
      <c r="I24" s="81"/>
      <c r="J24" s="81"/>
      <c r="K24" s="81"/>
      <c r="L24" s="81"/>
      <c r="M24" s="81"/>
      <c r="N24" s="81"/>
      <c r="O24" s="81"/>
    </row>
    <row r="25" spans="1:15" s="113" customFormat="1" ht="39.75" customHeight="1">
      <c r="A25" s="285" t="s">
        <v>345</v>
      </c>
      <c r="B25" s="286"/>
      <c r="C25" s="286"/>
      <c r="D25" s="287"/>
      <c r="E25" s="112"/>
      <c r="F25" s="112"/>
      <c r="G25" s="112"/>
      <c r="H25" s="112"/>
      <c r="I25" s="112"/>
      <c r="J25" s="112"/>
      <c r="K25" s="112"/>
      <c r="L25" s="112"/>
      <c r="M25" s="112"/>
      <c r="N25" s="112"/>
      <c r="O25" s="112"/>
    </row>
    <row r="26" spans="1:15" s="82" customFormat="1" ht="93" customHeight="1">
      <c r="A26" s="188" t="s">
        <v>340</v>
      </c>
      <c r="B26" s="275"/>
      <c r="C26" s="276"/>
      <c r="D26" s="277"/>
      <c r="E26" s="81"/>
      <c r="F26" s="81"/>
      <c r="G26" s="81"/>
      <c r="H26" s="81"/>
      <c r="I26" s="81"/>
      <c r="J26" s="81"/>
      <c r="K26" s="81"/>
      <c r="L26" s="81"/>
      <c r="M26" s="81"/>
      <c r="N26" s="81"/>
      <c r="O26" s="81"/>
    </row>
    <row r="27" spans="1:15" s="82" customFormat="1" ht="80.25" customHeight="1">
      <c r="A27" s="188" t="s">
        <v>341</v>
      </c>
      <c r="B27" s="275"/>
      <c r="C27" s="276"/>
      <c r="D27" s="277"/>
      <c r="E27" s="81"/>
      <c r="F27" s="81"/>
      <c r="G27" s="81"/>
      <c r="H27" s="81"/>
      <c r="I27" s="81"/>
      <c r="J27" s="81"/>
      <c r="K27" s="81"/>
      <c r="L27" s="81"/>
      <c r="M27" s="81"/>
      <c r="N27" s="81"/>
      <c r="O27" s="81"/>
    </row>
    <row r="28" spans="1:15" s="82" customFormat="1" ht="93.75" customHeight="1">
      <c r="A28" s="188" t="s">
        <v>342</v>
      </c>
      <c r="B28" s="275"/>
      <c r="C28" s="276"/>
      <c r="D28" s="277"/>
      <c r="E28" s="81"/>
      <c r="F28" s="81"/>
      <c r="G28" s="81"/>
      <c r="H28" s="81"/>
      <c r="I28" s="81"/>
      <c r="J28" s="81"/>
      <c r="K28" s="81"/>
      <c r="L28" s="81"/>
      <c r="M28" s="81"/>
      <c r="N28" s="81"/>
      <c r="O28" s="81"/>
    </row>
    <row r="29" spans="1:15" s="82" customFormat="1" ht="80.25" customHeight="1">
      <c r="A29" s="189" t="s">
        <v>343</v>
      </c>
      <c r="B29" s="288"/>
      <c r="C29" s="288"/>
      <c r="D29" s="289"/>
      <c r="E29" s="81"/>
      <c r="F29" s="81"/>
      <c r="G29" s="81"/>
      <c r="H29" s="81"/>
      <c r="I29" s="81"/>
      <c r="J29" s="81"/>
      <c r="K29" s="81"/>
      <c r="L29" s="81"/>
      <c r="M29" s="81"/>
      <c r="N29" s="81"/>
      <c r="O29" s="81"/>
    </row>
    <row r="30" spans="1:15" s="82" customFormat="1" ht="80.25" customHeight="1" thickBot="1">
      <c r="A30" s="190" t="s">
        <v>344</v>
      </c>
      <c r="B30" s="269"/>
      <c r="C30" s="269"/>
      <c r="D30" s="270"/>
      <c r="E30" s="81"/>
      <c r="F30" s="81"/>
      <c r="G30" s="81"/>
      <c r="H30" s="81"/>
      <c r="I30" s="81"/>
      <c r="J30" s="81"/>
      <c r="K30" s="81"/>
      <c r="L30" s="81"/>
      <c r="M30" s="81"/>
      <c r="N30" s="81"/>
      <c r="O30" s="81"/>
    </row>
    <row r="31" spans="1:15" s="82" customFormat="1" ht="18" customHeight="1">
      <c r="A31" s="81"/>
      <c r="B31" s="81"/>
      <c r="C31" s="81"/>
      <c r="D31" s="81"/>
      <c r="E31" s="81"/>
      <c r="F31" s="81"/>
      <c r="G31" s="81"/>
      <c r="H31" s="81"/>
      <c r="I31" s="81"/>
      <c r="J31" s="81"/>
      <c r="K31" s="81"/>
      <c r="L31" s="81"/>
      <c r="M31" s="81"/>
      <c r="N31" s="81"/>
      <c r="O31" s="81"/>
    </row>
    <row r="32" spans="1:15" s="82" customFormat="1" ht="18" customHeight="1">
      <c r="A32" s="81"/>
      <c r="B32" s="81"/>
      <c r="C32" s="81"/>
      <c r="D32" s="81"/>
      <c r="E32" s="81"/>
      <c r="F32" s="81"/>
      <c r="G32" s="81"/>
      <c r="H32" s="81"/>
      <c r="I32" s="81"/>
      <c r="J32" s="81"/>
      <c r="K32" s="81"/>
      <c r="L32" s="81"/>
      <c r="M32" s="81"/>
      <c r="N32" s="81"/>
      <c r="O32" s="81"/>
    </row>
    <row r="33" spans="1:15" s="82" customFormat="1" ht="18" customHeight="1">
      <c r="A33" s="81"/>
      <c r="B33" s="81"/>
      <c r="C33" s="81"/>
      <c r="D33" s="81"/>
      <c r="E33" s="81"/>
      <c r="F33" s="81"/>
      <c r="G33" s="81"/>
      <c r="H33" s="81"/>
      <c r="I33" s="81"/>
      <c r="J33" s="81"/>
      <c r="K33" s="81"/>
      <c r="L33" s="81"/>
      <c r="M33" s="81"/>
      <c r="N33" s="81"/>
      <c r="O33" s="81"/>
    </row>
    <row r="34" spans="1:15" s="82" customFormat="1" ht="18" customHeight="1">
      <c r="A34" s="81"/>
      <c r="B34" s="81"/>
      <c r="C34" s="81"/>
      <c r="D34" s="81"/>
      <c r="E34" s="81"/>
      <c r="F34" s="81"/>
      <c r="G34" s="81"/>
      <c r="H34" s="81"/>
      <c r="I34" s="81"/>
      <c r="J34" s="81"/>
      <c r="K34" s="81"/>
      <c r="L34" s="81"/>
      <c r="M34" s="81"/>
      <c r="N34" s="81"/>
      <c r="O34" s="81"/>
    </row>
    <row r="35" spans="1:15" s="82" customFormat="1" ht="18" customHeight="1">
      <c r="A35" s="81"/>
      <c r="B35" s="81"/>
      <c r="C35" s="81"/>
      <c r="D35" s="81"/>
      <c r="E35" s="81"/>
      <c r="F35" s="81"/>
      <c r="G35" s="81"/>
      <c r="H35" s="81"/>
      <c r="I35" s="81"/>
      <c r="J35" s="81"/>
      <c r="K35" s="81"/>
      <c r="L35" s="81"/>
      <c r="M35" s="81"/>
      <c r="N35" s="81"/>
      <c r="O35" s="81"/>
    </row>
    <row r="36" spans="1:15" s="82" customFormat="1" ht="18" customHeight="1">
      <c r="A36" s="81"/>
      <c r="B36" s="81"/>
      <c r="C36" s="81"/>
      <c r="D36" s="81"/>
      <c r="E36" s="81"/>
      <c r="F36" s="81"/>
      <c r="G36" s="81"/>
      <c r="H36" s="81"/>
      <c r="I36" s="81"/>
      <c r="J36" s="81"/>
      <c r="K36" s="81"/>
      <c r="L36" s="81"/>
      <c r="M36" s="81"/>
      <c r="N36" s="81"/>
      <c r="O36" s="81"/>
    </row>
    <row r="37" spans="1:15" s="82" customFormat="1" ht="18" customHeight="1">
      <c r="A37" s="81"/>
      <c r="B37" s="81"/>
      <c r="C37" s="81"/>
      <c r="D37" s="81"/>
      <c r="E37" s="81"/>
      <c r="F37" s="81"/>
      <c r="G37" s="81"/>
      <c r="H37" s="81"/>
      <c r="I37" s="81"/>
      <c r="J37" s="81"/>
      <c r="K37" s="81"/>
      <c r="L37" s="81"/>
      <c r="M37" s="81"/>
      <c r="N37" s="81"/>
      <c r="O37" s="81"/>
    </row>
    <row r="38" spans="1:15" s="82" customFormat="1" ht="18" customHeight="1">
      <c r="E38" s="81"/>
      <c r="F38" s="81"/>
      <c r="G38" s="81"/>
      <c r="H38" s="81"/>
      <c r="I38" s="81"/>
      <c r="J38" s="81"/>
      <c r="K38" s="81"/>
      <c r="L38" s="81"/>
      <c r="M38" s="81"/>
      <c r="N38" s="81"/>
      <c r="O38" s="81"/>
    </row>
    <row r="39" spans="1:15" s="82" customFormat="1">
      <c r="E39" s="81"/>
      <c r="F39" s="81"/>
      <c r="G39" s="81"/>
      <c r="H39" s="81"/>
      <c r="I39" s="81"/>
      <c r="J39" s="81"/>
      <c r="K39" s="81"/>
      <c r="L39" s="81"/>
      <c r="M39" s="81"/>
      <c r="N39" s="81"/>
      <c r="O39" s="81"/>
    </row>
    <row r="40" spans="1:15" s="82" customFormat="1">
      <c r="E40" s="81"/>
      <c r="F40" s="81"/>
      <c r="G40" s="81"/>
      <c r="H40" s="81"/>
      <c r="I40" s="81"/>
      <c r="J40" s="81"/>
      <c r="K40" s="81"/>
      <c r="L40" s="81"/>
      <c r="M40" s="81"/>
      <c r="N40" s="81"/>
      <c r="O40" s="81"/>
    </row>
    <row r="41" spans="1:15" s="82" customFormat="1">
      <c r="E41" s="81"/>
      <c r="F41" s="81"/>
      <c r="G41" s="81"/>
      <c r="H41" s="81"/>
      <c r="I41" s="81"/>
      <c r="J41" s="81"/>
      <c r="K41" s="81"/>
      <c r="L41" s="81"/>
      <c r="M41" s="81"/>
      <c r="N41" s="81"/>
      <c r="O41" s="81"/>
    </row>
    <row r="42" spans="1:15" s="82" customFormat="1">
      <c r="E42" s="81"/>
      <c r="F42" s="81"/>
      <c r="G42" s="81"/>
      <c r="H42" s="81"/>
      <c r="I42" s="81"/>
      <c r="J42" s="81"/>
      <c r="K42" s="81"/>
      <c r="L42" s="81"/>
      <c r="M42" s="81"/>
      <c r="N42" s="81"/>
      <c r="O42" s="81"/>
    </row>
    <row r="43" spans="1:15" s="82" customFormat="1">
      <c r="E43" s="81"/>
      <c r="F43" s="81"/>
      <c r="G43" s="81"/>
      <c r="H43" s="81"/>
      <c r="I43" s="81"/>
      <c r="J43" s="81"/>
      <c r="K43" s="81"/>
      <c r="L43" s="81"/>
      <c r="M43" s="81"/>
      <c r="N43" s="81"/>
      <c r="O43" s="81"/>
    </row>
    <row r="44" spans="1:15" s="82" customFormat="1">
      <c r="E44" s="81"/>
      <c r="F44" s="81"/>
      <c r="G44" s="81"/>
      <c r="H44" s="81"/>
      <c r="I44" s="81"/>
      <c r="J44" s="81"/>
      <c r="K44" s="81"/>
      <c r="L44" s="81"/>
      <c r="M44" s="81"/>
      <c r="N44" s="81"/>
      <c r="O44" s="81"/>
    </row>
  </sheetData>
  <sheetProtection password="C41C" sheet="1" objects="1" scenarios="1"/>
  <mergeCells count="12">
    <mergeCell ref="B30:D30"/>
    <mergeCell ref="A1:D2"/>
    <mergeCell ref="C4:D4"/>
    <mergeCell ref="B28:D28"/>
    <mergeCell ref="C6:D8"/>
    <mergeCell ref="C5:D5"/>
    <mergeCell ref="A25:D25"/>
    <mergeCell ref="B26:D26"/>
    <mergeCell ref="B27:D27"/>
    <mergeCell ref="C15:D21"/>
    <mergeCell ref="C14:D14"/>
    <mergeCell ref="B29:D29"/>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sheetPr codeName="Sheet2"/>
  <dimension ref="A1:F312"/>
  <sheetViews>
    <sheetView workbookViewId="0">
      <selection activeCell="K21" sqref="K21"/>
    </sheetView>
  </sheetViews>
  <sheetFormatPr defaultRowHeight="12.75"/>
  <cols>
    <col min="2" max="2" width="23.140625" customWidth="1"/>
  </cols>
  <sheetData>
    <row r="1" spans="1:6">
      <c r="B1" t="s">
        <v>0</v>
      </c>
      <c r="C1" t="str">
        <f>IF('Sheet 1 - Processes'!B4="","",'Sheet 1 - Processes'!B4)</f>
        <v/>
      </c>
      <c r="F1" s="1"/>
    </row>
    <row r="2" spans="1:6">
      <c r="B2" t="s">
        <v>10</v>
      </c>
      <c r="C2" t="str">
        <f>IF('Sheet 1 - Processes'!B6="","",'Sheet 1 - Processes'!B6)</f>
        <v/>
      </c>
    </row>
    <row r="3" spans="1:6">
      <c r="B3" t="s">
        <v>11</v>
      </c>
      <c r="C3" t="str">
        <f>IF('Sheet 1 - Processes'!B7="","",'Sheet 1 - Processes'!B7)</f>
        <v/>
      </c>
    </row>
    <row r="4" spans="1:6">
      <c r="A4" t="s">
        <v>12</v>
      </c>
      <c r="B4" s="2" t="s">
        <v>13</v>
      </c>
      <c r="C4" s="3" t="str">
        <f>IF('Sheet 1 - Processes'!B$13="","",'Sheet 1 - Processes'!B$13)</f>
        <v/>
      </c>
    </row>
    <row r="5" spans="1:6">
      <c r="B5" s="4" t="s">
        <v>14</v>
      </c>
      <c r="C5" s="5" t="e">
        <f>IF('Sheet 1 - Processes'!#REF!="","",'Sheet 1 - Processes'!#REF!)</f>
        <v>#REF!</v>
      </c>
    </row>
    <row r="6" spans="1:6">
      <c r="B6" s="4" t="s">
        <v>15</v>
      </c>
      <c r="C6" s="5" t="e">
        <f>IF('Sheet 1 - Processes'!#REF!="","",'Sheet 1 - Processes'!#REF!)</f>
        <v>#REF!</v>
      </c>
    </row>
    <row r="7" spans="1:6">
      <c r="B7" s="4" t="s">
        <v>16</v>
      </c>
      <c r="C7" s="5" t="e">
        <f>IF('Sheet 1 - Processes'!#REF!="","",'Sheet 1 - Processes'!#REF!)</f>
        <v>#REF!</v>
      </c>
    </row>
    <row r="8" spans="1:6">
      <c r="B8" s="4" t="s">
        <v>17</v>
      </c>
      <c r="C8" s="5" t="e">
        <f>IF('Sheet 1 - Processes'!#REF!="","",'Sheet 1 - Processes'!#REF!)</f>
        <v>#REF!</v>
      </c>
    </row>
    <row r="9" spans="1:6">
      <c r="B9" s="4" t="s">
        <v>18</v>
      </c>
      <c r="C9" s="5" t="e">
        <f>IF('Sheet 1 - Processes'!#REF!="","",'Sheet 1 - Processes'!#REF!)</f>
        <v>#REF!</v>
      </c>
    </row>
    <row r="10" spans="1:6">
      <c r="B10" s="6" t="s">
        <v>19</v>
      </c>
      <c r="C10" s="7" t="e">
        <f>IF('Sheet 1 - Processes'!#REF!="","",'Sheet 1 - Processes'!#REF!)</f>
        <v>#REF!</v>
      </c>
    </row>
    <row r="11" spans="1:6">
      <c r="B11" s="2" t="s">
        <v>20</v>
      </c>
      <c r="C11" s="3" t="e">
        <f>IF('Sheet 1 - Processes'!#REF!="","",'Sheet 1 - Processes'!#REF!)</f>
        <v>#REF!</v>
      </c>
    </row>
    <row r="12" spans="1:6">
      <c r="B12" s="4" t="s">
        <v>21</v>
      </c>
      <c r="C12" s="5" t="e">
        <f>IF('Sheet 1 - Processes'!#REF!="","",'Sheet 1 - Processes'!#REF!)</f>
        <v>#REF!</v>
      </c>
    </row>
    <row r="13" spans="1:6">
      <c r="B13" s="4" t="s">
        <v>22</v>
      </c>
      <c r="C13" s="5" t="e">
        <f>IF('Sheet 1 - Processes'!#REF!="","",'Sheet 1 - Processes'!#REF!)</f>
        <v>#REF!</v>
      </c>
    </row>
    <row r="14" spans="1:6">
      <c r="B14" s="4" t="s">
        <v>23</v>
      </c>
      <c r="C14" s="5" t="e">
        <f>IF('Sheet 1 - Processes'!#REF!="","",'Sheet 1 - Processes'!#REF!)</f>
        <v>#REF!</v>
      </c>
    </row>
    <row r="15" spans="1:6">
      <c r="B15" s="4" t="s">
        <v>24</v>
      </c>
      <c r="C15" s="5" t="e">
        <f>IF('Sheet 1 - Processes'!#REF!="","",'Sheet 1 - Processes'!#REF!)</f>
        <v>#REF!</v>
      </c>
    </row>
    <row r="16" spans="1:6">
      <c r="B16" s="4" t="s">
        <v>25</v>
      </c>
      <c r="C16" s="5" t="e">
        <f>IF('Sheet 1 - Processes'!#REF!="","",'Sheet 1 - Processes'!#REF!)</f>
        <v>#REF!</v>
      </c>
    </row>
    <row r="17" spans="2:3">
      <c r="B17" s="6" t="s">
        <v>26</v>
      </c>
      <c r="C17" s="7" t="e">
        <f>IF('Sheet 1 - Processes'!#REF!="","",'Sheet 1 - Processes'!#REF!)</f>
        <v>#REF!</v>
      </c>
    </row>
    <row r="18" spans="2:3">
      <c r="B18" s="2" t="s">
        <v>27</v>
      </c>
      <c r="C18" s="3" t="str">
        <f>IF('Sheet 1 - Processes'!B$15="","",'Sheet 1 - Processes'!B$15)</f>
        <v/>
      </c>
    </row>
    <row r="19" spans="2:3">
      <c r="B19" s="4" t="s">
        <v>28</v>
      </c>
      <c r="C19" s="5" t="e">
        <f>IF('Sheet 1 - Processes'!#REF!="","",'Sheet 1 - Processes'!#REF!)</f>
        <v>#REF!</v>
      </c>
    </row>
    <row r="20" spans="2:3">
      <c r="B20" s="4" t="s">
        <v>29</v>
      </c>
      <c r="C20" s="5" t="e">
        <f>IF('Sheet 1 - Processes'!#REF!="","",'Sheet 1 - Processes'!#REF!)</f>
        <v>#REF!</v>
      </c>
    </row>
    <row r="21" spans="2:3">
      <c r="B21" s="4" t="s">
        <v>30</v>
      </c>
      <c r="C21" s="5" t="e">
        <f>IF('Sheet 1 - Processes'!#REF!="","",'Sheet 1 - Processes'!#REF!)</f>
        <v>#REF!</v>
      </c>
    </row>
    <row r="22" spans="2:3">
      <c r="B22" s="4" t="s">
        <v>31</v>
      </c>
      <c r="C22" s="5" t="e">
        <f>IF('Sheet 1 - Processes'!#REF!="","",'Sheet 1 - Processes'!#REF!)</f>
        <v>#REF!</v>
      </c>
    </row>
    <row r="23" spans="2:3">
      <c r="B23" s="4" t="s">
        <v>32</v>
      </c>
      <c r="C23" s="5" t="e">
        <f>IF('Sheet 1 - Processes'!#REF!="","",'Sheet 1 - Processes'!#REF!)</f>
        <v>#REF!</v>
      </c>
    </row>
    <row r="24" spans="2:3">
      <c r="B24" s="6" t="s">
        <v>33</v>
      </c>
      <c r="C24" s="7" t="e">
        <f>IF('Sheet 1 - Processes'!#REF!="","",'Sheet 1 - Processes'!#REF!)</f>
        <v>#REF!</v>
      </c>
    </row>
    <row r="25" spans="2:3">
      <c r="B25" s="2" t="s">
        <v>34</v>
      </c>
      <c r="C25" s="3" t="e">
        <f>IF('Sheet 1 - Processes'!#REF!="","",'Sheet 1 - Processes'!#REF!)</f>
        <v>#REF!</v>
      </c>
    </row>
    <row r="26" spans="2:3">
      <c r="B26" s="4" t="s">
        <v>35</v>
      </c>
      <c r="C26" s="5" t="e">
        <f>IF('Sheet 1 - Processes'!#REF!="","",'Sheet 1 - Processes'!#REF!)</f>
        <v>#REF!</v>
      </c>
    </row>
    <row r="27" spans="2:3">
      <c r="B27" s="4" t="s">
        <v>36</v>
      </c>
      <c r="C27" s="5" t="e">
        <f>IF('Sheet 1 - Processes'!#REF!="","",'Sheet 1 - Processes'!#REF!)</f>
        <v>#REF!</v>
      </c>
    </row>
    <row r="28" spans="2:3">
      <c r="B28" s="4" t="s">
        <v>37</v>
      </c>
      <c r="C28" s="5" t="e">
        <f>IF('Sheet 1 - Processes'!#REF!="","",'Sheet 1 - Processes'!#REF!)</f>
        <v>#REF!</v>
      </c>
    </row>
    <row r="29" spans="2:3">
      <c r="B29" s="4" t="s">
        <v>38</v>
      </c>
      <c r="C29" s="5" t="e">
        <f>IF('Sheet 1 - Processes'!#REF!="","",'Sheet 1 - Processes'!#REF!)</f>
        <v>#REF!</v>
      </c>
    </row>
    <row r="30" spans="2:3">
      <c r="B30" s="4" t="s">
        <v>39</v>
      </c>
      <c r="C30" s="5" t="e">
        <f>IF('Sheet 1 - Processes'!#REF!="","",'Sheet 1 - Processes'!#REF!)</f>
        <v>#REF!</v>
      </c>
    </row>
    <row r="31" spans="2:3">
      <c r="B31" s="6" t="s">
        <v>40</v>
      </c>
      <c r="C31" s="7" t="e">
        <f>IF('Sheet 1 - Processes'!#REF!="","",'Sheet 1 - Processes'!#REF!)</f>
        <v>#REF!</v>
      </c>
    </row>
    <row r="32" spans="2:3">
      <c r="B32" s="2" t="s">
        <v>41</v>
      </c>
      <c r="C32" s="3" t="str">
        <f>IF('Sheet 1 - Processes'!B$17="","",'Sheet 1 - Processes'!B$17)</f>
        <v/>
      </c>
    </row>
    <row r="33" spans="2:3">
      <c r="B33" s="4" t="s">
        <v>42</v>
      </c>
      <c r="C33" s="5" t="e">
        <f>IF('Sheet 1 - Processes'!#REF!="","",'Sheet 1 - Processes'!#REF!)</f>
        <v>#REF!</v>
      </c>
    </row>
    <row r="34" spans="2:3">
      <c r="B34" s="4" t="s">
        <v>43</v>
      </c>
      <c r="C34" s="5" t="e">
        <f>IF('Sheet 1 - Processes'!#REF!="","",'Sheet 1 - Processes'!#REF!)</f>
        <v>#REF!</v>
      </c>
    </row>
    <row r="35" spans="2:3">
      <c r="B35" s="4" t="s">
        <v>44</v>
      </c>
      <c r="C35" s="5" t="e">
        <f>IF('Sheet 1 - Processes'!#REF!="","",'Sheet 1 - Processes'!#REF!)</f>
        <v>#REF!</v>
      </c>
    </row>
    <row r="36" spans="2:3">
      <c r="B36" s="4" t="s">
        <v>45</v>
      </c>
      <c r="C36" s="5" t="e">
        <f>IF('Sheet 1 - Processes'!#REF!="","",'Sheet 1 - Processes'!#REF!)</f>
        <v>#REF!</v>
      </c>
    </row>
    <row r="37" spans="2:3">
      <c r="B37" s="4" t="s">
        <v>46</v>
      </c>
      <c r="C37" s="5" t="e">
        <f>IF('Sheet 1 - Processes'!#REF!="","",'Sheet 1 - Processes'!#REF!)</f>
        <v>#REF!</v>
      </c>
    </row>
    <row r="38" spans="2:3">
      <c r="B38" s="6" t="s">
        <v>47</v>
      </c>
      <c r="C38" s="7" t="e">
        <f>IF('Sheet 1 - Processes'!#REF!="","",'Sheet 1 - Processes'!#REF!)</f>
        <v>#REF!</v>
      </c>
    </row>
    <row r="39" spans="2:3">
      <c r="B39" s="2" t="s">
        <v>218</v>
      </c>
      <c r="C39" s="3" t="str">
        <f>IF('Sheet 1 - Processes'!B$18="","",'Sheet 1 - Processes'!B$18)</f>
        <v/>
      </c>
    </row>
    <row r="40" spans="2:3">
      <c r="B40" s="4" t="s">
        <v>219</v>
      </c>
      <c r="C40" s="5" t="e">
        <f>IF('Sheet 1 - Processes'!#REF!="","",'Sheet 1 - Processes'!#REF!)</f>
        <v>#REF!</v>
      </c>
    </row>
    <row r="41" spans="2:3">
      <c r="B41" s="4" t="s">
        <v>220</v>
      </c>
      <c r="C41" s="5" t="e">
        <f>IF('Sheet 1 - Processes'!#REF!="","",'Sheet 1 - Processes'!#REF!)</f>
        <v>#REF!</v>
      </c>
    </row>
    <row r="42" spans="2:3">
      <c r="B42" s="4" t="s">
        <v>221</v>
      </c>
      <c r="C42" s="5" t="e">
        <f>IF('Sheet 1 - Processes'!#REF!="","",'Sheet 1 - Processes'!#REF!)</f>
        <v>#REF!</v>
      </c>
    </row>
    <row r="43" spans="2:3">
      <c r="B43" s="4" t="s">
        <v>222</v>
      </c>
      <c r="C43" s="5" t="e">
        <f>IF('Sheet 1 - Processes'!#REF!="","",'Sheet 1 - Processes'!#REF!)</f>
        <v>#REF!</v>
      </c>
    </row>
    <row r="44" spans="2:3">
      <c r="B44" s="4" t="s">
        <v>223</v>
      </c>
      <c r="C44" s="5" t="e">
        <f>IF('Sheet 1 - Processes'!#REF!="","",'Sheet 1 - Processes'!#REF!)</f>
        <v>#REF!</v>
      </c>
    </row>
    <row r="45" spans="2:3">
      <c r="B45" s="6" t="s">
        <v>224</v>
      </c>
      <c r="C45" s="7" t="e">
        <f>IF('Sheet 1 - Processes'!#REF!="","",'Sheet 1 - Processes'!#REF!)</f>
        <v>#REF!</v>
      </c>
    </row>
    <row r="46" spans="2:3">
      <c r="B46" s="2" t="s">
        <v>48</v>
      </c>
      <c r="C46" s="3" t="e">
        <f>IF('Sheet 1 - Processes'!#REF!="","",'Sheet 1 - Processes'!#REF!)</f>
        <v>#REF!</v>
      </c>
    </row>
    <row r="47" spans="2:3">
      <c r="B47" s="4" t="s">
        <v>49</v>
      </c>
      <c r="C47" s="5" t="e">
        <f>IF('Sheet 1 - Processes'!#REF!="","",'Sheet 1 - Processes'!#REF!)</f>
        <v>#REF!</v>
      </c>
    </row>
    <row r="48" spans="2:3">
      <c r="B48" s="4" t="s">
        <v>50</v>
      </c>
      <c r="C48" s="5" t="e">
        <f>IF('Sheet 1 - Processes'!#REF!="","",'Sheet 1 - Processes'!#REF!)</f>
        <v>#REF!</v>
      </c>
    </row>
    <row r="49" spans="2:3">
      <c r="B49" s="4" t="s">
        <v>51</v>
      </c>
      <c r="C49" s="5" t="e">
        <f>IF('Sheet 1 - Processes'!#REF!="","",'Sheet 1 - Processes'!#REF!)</f>
        <v>#REF!</v>
      </c>
    </row>
    <row r="50" spans="2:3">
      <c r="B50" s="4" t="s">
        <v>52</v>
      </c>
      <c r="C50" s="5" t="e">
        <f>IF('Sheet 1 - Processes'!#REF!="","",'Sheet 1 - Processes'!#REF!)</f>
        <v>#REF!</v>
      </c>
    </row>
    <row r="51" spans="2:3">
      <c r="B51" s="4" t="s">
        <v>53</v>
      </c>
      <c r="C51" s="5" t="e">
        <f>IF('Sheet 1 - Processes'!#REF!="","",'Sheet 1 - Processes'!#REF!)</f>
        <v>#REF!</v>
      </c>
    </row>
    <row r="52" spans="2:3">
      <c r="B52" s="6" t="s">
        <v>54</v>
      </c>
      <c r="C52" s="7" t="e">
        <f>IF('Sheet 1 - Processes'!#REF!="","",'Sheet 1 - Processes'!#REF!)</f>
        <v>#REF!</v>
      </c>
    </row>
    <row r="53" spans="2:3">
      <c r="B53" s="8" t="s">
        <v>85</v>
      </c>
      <c r="C53" s="3" t="str">
        <f>IF('Sheet 1 - Processes'!B$21="","",'Sheet 1 - Processes'!B$21)</f>
        <v/>
      </c>
    </row>
    <row r="54" spans="2:3">
      <c r="B54" s="9" t="s">
        <v>86</v>
      </c>
      <c r="C54" s="5" t="e">
        <f>IF('Sheet 1 - Processes'!#REF!="","",'Sheet 1 - Processes'!#REF!)</f>
        <v>#REF!</v>
      </c>
    </row>
    <row r="55" spans="2:3">
      <c r="B55" s="9" t="s">
        <v>87</v>
      </c>
      <c r="C55" s="5" t="e">
        <f>IF('Sheet 1 - Processes'!#REF!="","",'Sheet 1 - Processes'!#REF!)</f>
        <v>#REF!</v>
      </c>
    </row>
    <row r="56" spans="2:3">
      <c r="B56" s="9" t="s">
        <v>88</v>
      </c>
      <c r="C56" s="5" t="e">
        <f>IF('Sheet 1 - Processes'!#REF!="","",'Sheet 1 - Processes'!#REF!)</f>
        <v>#REF!</v>
      </c>
    </row>
    <row r="57" spans="2:3">
      <c r="B57" s="9" t="s">
        <v>89</v>
      </c>
      <c r="C57" s="5" t="e">
        <f>IF('Sheet 1 - Processes'!#REF!="","",'Sheet 1 - Processes'!#REF!)</f>
        <v>#REF!</v>
      </c>
    </row>
    <row r="58" spans="2:3">
      <c r="B58" s="9" t="s">
        <v>90</v>
      </c>
      <c r="C58" s="5" t="e">
        <f>IF('Sheet 1 - Processes'!#REF!="","",'Sheet 1 - Processes'!#REF!)</f>
        <v>#REF!</v>
      </c>
    </row>
    <row r="59" spans="2:3">
      <c r="B59" s="10" t="s">
        <v>91</v>
      </c>
      <c r="C59" s="7" t="e">
        <f>IF('Sheet 1 - Processes'!#REF!="","",'Sheet 1 - Processes'!#REF!)</f>
        <v>#REF!</v>
      </c>
    </row>
    <row r="60" spans="2:3">
      <c r="B60" s="8" t="s">
        <v>92</v>
      </c>
      <c r="C60" s="3" t="str">
        <f>IF('Sheet 1 - Processes'!B$25="","",'Sheet 1 - Processes'!B$25)</f>
        <v/>
      </c>
    </row>
    <row r="61" spans="2:3">
      <c r="B61" s="9" t="s">
        <v>93</v>
      </c>
      <c r="C61" s="5" t="e">
        <f>IF('Sheet 1 - Processes'!#REF!="","",'Sheet 1 - Processes'!#REF!)</f>
        <v>#REF!</v>
      </c>
    </row>
    <row r="62" spans="2:3">
      <c r="B62" s="9" t="s">
        <v>94</v>
      </c>
      <c r="C62" s="5" t="e">
        <f>IF('Sheet 1 - Processes'!#REF!="","",'Sheet 1 - Processes'!#REF!)</f>
        <v>#REF!</v>
      </c>
    </row>
    <row r="63" spans="2:3">
      <c r="B63" s="9" t="s">
        <v>95</v>
      </c>
      <c r="C63" s="5" t="e">
        <f>IF('Sheet 1 - Processes'!#REF!="","",'Sheet 1 - Processes'!#REF!)</f>
        <v>#REF!</v>
      </c>
    </row>
    <row r="64" spans="2:3">
      <c r="B64" s="9" t="s">
        <v>96</v>
      </c>
      <c r="C64" s="5" t="e">
        <f>IF('Sheet 1 - Processes'!#REF!="","",'Sheet 1 - Processes'!#REF!)</f>
        <v>#REF!</v>
      </c>
    </row>
    <row r="65" spans="2:3">
      <c r="B65" s="9" t="s">
        <v>97</v>
      </c>
      <c r="C65" s="5" t="e">
        <f>IF('Sheet 1 - Processes'!#REF!="","",'Sheet 1 - Processes'!#REF!)</f>
        <v>#REF!</v>
      </c>
    </row>
    <row r="66" spans="2:3">
      <c r="B66" s="10" t="s">
        <v>98</v>
      </c>
      <c r="C66" s="7" t="e">
        <f>IF('Sheet 1 - Processes'!#REF!="","",'Sheet 1 - Processes'!#REF!)</f>
        <v>#REF!</v>
      </c>
    </row>
    <row r="67" spans="2:3">
      <c r="B67" s="8" t="s">
        <v>99</v>
      </c>
      <c r="C67" s="3" t="str">
        <f>IF('Sheet 1 - Processes'!B$27="","",'Sheet 1 - Processes'!B$27)</f>
        <v/>
      </c>
    </row>
    <row r="68" spans="2:3">
      <c r="B68" s="9" t="s">
        <v>100</v>
      </c>
      <c r="C68" s="5" t="e">
        <f>IF('Sheet 1 - Processes'!#REF!="","",'Sheet 1 - Processes'!#REF!)</f>
        <v>#REF!</v>
      </c>
    </row>
    <row r="69" spans="2:3">
      <c r="B69" s="9" t="s">
        <v>101</v>
      </c>
      <c r="C69" s="5" t="e">
        <f>IF('Sheet 1 - Processes'!#REF!="","",'Sheet 1 - Processes'!#REF!)</f>
        <v>#REF!</v>
      </c>
    </row>
    <row r="70" spans="2:3">
      <c r="B70" s="9" t="s">
        <v>102</v>
      </c>
      <c r="C70" s="5" t="e">
        <f>IF('Sheet 1 - Processes'!#REF!="","",'Sheet 1 - Processes'!#REF!)</f>
        <v>#REF!</v>
      </c>
    </row>
    <row r="71" spans="2:3">
      <c r="B71" s="9" t="s">
        <v>103</v>
      </c>
      <c r="C71" s="5" t="e">
        <f>IF('Sheet 1 - Processes'!#REF!="","",'Sheet 1 - Processes'!#REF!)</f>
        <v>#REF!</v>
      </c>
    </row>
    <row r="72" spans="2:3">
      <c r="B72" s="9" t="s">
        <v>104</v>
      </c>
      <c r="C72" s="5" t="e">
        <f>IF('Sheet 1 - Processes'!#REF!="","",'Sheet 1 - Processes'!#REF!)</f>
        <v>#REF!</v>
      </c>
    </row>
    <row r="73" spans="2:3">
      <c r="B73" s="10" t="s">
        <v>105</v>
      </c>
      <c r="C73" s="7" t="e">
        <f>IF('Sheet 1 - Processes'!#REF!="","",'Sheet 1 - Processes'!#REF!)</f>
        <v>#REF!</v>
      </c>
    </row>
    <row r="74" spans="2:3">
      <c r="B74" s="8" t="s">
        <v>113</v>
      </c>
      <c r="C74" s="3" t="str">
        <f>IF('Sheet 1 - Processes'!B$23="","",'Sheet 1 - Processes'!B$23)</f>
        <v/>
      </c>
    </row>
    <row r="75" spans="2:3">
      <c r="B75" s="9" t="s">
        <v>114</v>
      </c>
      <c r="C75" s="5" t="e">
        <f>IF('Sheet 1 - Processes'!#REF!="","",'Sheet 1 - Processes'!#REF!)</f>
        <v>#REF!</v>
      </c>
    </row>
    <row r="76" spans="2:3">
      <c r="B76" s="9" t="s">
        <v>115</v>
      </c>
      <c r="C76" s="5" t="e">
        <f>IF('Sheet 1 - Processes'!#REF!="","",'Sheet 1 - Processes'!#REF!)</f>
        <v>#REF!</v>
      </c>
    </row>
    <row r="77" spans="2:3">
      <c r="B77" s="9" t="s">
        <v>116</v>
      </c>
      <c r="C77" s="5" t="e">
        <f>IF('Sheet 1 - Processes'!#REF!="","",'Sheet 1 - Processes'!#REF!)</f>
        <v>#REF!</v>
      </c>
    </row>
    <row r="78" spans="2:3">
      <c r="B78" s="9" t="s">
        <v>117</v>
      </c>
      <c r="C78" s="5" t="e">
        <f>IF('Sheet 1 - Processes'!#REF!="","",'Sheet 1 - Processes'!#REF!)</f>
        <v>#REF!</v>
      </c>
    </row>
    <row r="79" spans="2:3">
      <c r="B79" s="9" t="s">
        <v>118</v>
      </c>
      <c r="C79" s="5" t="e">
        <f>IF('Sheet 1 - Processes'!#REF!="","",'Sheet 1 - Processes'!#REF!)</f>
        <v>#REF!</v>
      </c>
    </row>
    <row r="80" spans="2:3">
      <c r="B80" s="10" t="s">
        <v>119</v>
      </c>
      <c r="C80" s="7" t="e">
        <f>IF('Sheet 1 - Processes'!#REF!="","",'Sheet 1 - Processes'!#REF!)</f>
        <v>#REF!</v>
      </c>
    </row>
    <row r="81" spans="2:3">
      <c r="B81" s="8" t="s">
        <v>106</v>
      </c>
      <c r="C81" s="3" t="e">
        <f>IF('Sheet 1 - Processes'!#REF!="","",'Sheet 1 - Processes'!#REF!)</f>
        <v>#REF!</v>
      </c>
    </row>
    <row r="82" spans="2:3">
      <c r="B82" s="9" t="s">
        <v>107</v>
      </c>
      <c r="C82" s="5" t="e">
        <f>IF('Sheet 1 - Processes'!#REF!="","",'Sheet 1 - Processes'!#REF!)</f>
        <v>#REF!</v>
      </c>
    </row>
    <row r="83" spans="2:3">
      <c r="B83" s="9" t="s">
        <v>108</v>
      </c>
      <c r="C83" s="5" t="e">
        <f>IF('Sheet 1 - Processes'!#REF!="","",'Sheet 1 - Processes'!#REF!)</f>
        <v>#REF!</v>
      </c>
    </row>
    <row r="84" spans="2:3">
      <c r="B84" s="9" t="s">
        <v>109</v>
      </c>
      <c r="C84" s="5" t="e">
        <f>IF('Sheet 1 - Processes'!#REF!="","",'Sheet 1 - Processes'!#REF!)</f>
        <v>#REF!</v>
      </c>
    </row>
    <row r="85" spans="2:3">
      <c r="B85" s="9" t="s">
        <v>110</v>
      </c>
      <c r="C85" s="5" t="e">
        <f>IF('Sheet 1 - Processes'!#REF!="","",'Sheet 1 - Processes'!#REF!)</f>
        <v>#REF!</v>
      </c>
    </row>
    <row r="86" spans="2:3">
      <c r="B86" s="9" t="s">
        <v>111</v>
      </c>
      <c r="C86" s="5" t="e">
        <f>IF('Sheet 1 - Processes'!#REF!="","",'Sheet 1 - Processes'!#REF!)</f>
        <v>#REF!</v>
      </c>
    </row>
    <row r="87" spans="2:3">
      <c r="B87" s="10" t="s">
        <v>112</v>
      </c>
      <c r="C87" s="7" t="e">
        <f>IF('Sheet 1 - Processes'!#REF!="","",'Sheet 1 - Processes'!#REF!)</f>
        <v>#REF!</v>
      </c>
    </row>
    <row r="88" spans="2:3">
      <c r="B88" s="11" t="s">
        <v>55</v>
      </c>
      <c r="C88" s="3" t="str">
        <f>IF('Sheet 1 - Processes'!B$31="","",'Sheet 1 - Processes'!B$31)</f>
        <v/>
      </c>
    </row>
    <row r="89" spans="2:3">
      <c r="B89" s="12" t="s">
        <v>56</v>
      </c>
      <c r="C89" s="5" t="e">
        <f>IF('Sheet 1 - Processes'!#REF!="","",'Sheet 1 - Processes'!#REF!)</f>
        <v>#REF!</v>
      </c>
    </row>
    <row r="90" spans="2:3">
      <c r="B90" s="12" t="s">
        <v>57</v>
      </c>
      <c r="C90" s="5" t="e">
        <f>IF('Sheet 1 - Processes'!#REF!="","",'Sheet 1 - Processes'!#REF!)</f>
        <v>#REF!</v>
      </c>
    </row>
    <row r="91" spans="2:3">
      <c r="B91" s="12" t="s">
        <v>58</v>
      </c>
      <c r="C91" s="5" t="e">
        <f>IF('Sheet 1 - Processes'!#REF!="","",'Sheet 1 - Processes'!#REF!)</f>
        <v>#REF!</v>
      </c>
    </row>
    <row r="92" spans="2:3">
      <c r="B92" s="13" t="s">
        <v>59</v>
      </c>
      <c r="C92" s="7" t="e">
        <f>IF('Sheet 1 - Processes'!#REF!="","",'Sheet 1 - Processes'!#REF!)</f>
        <v>#REF!</v>
      </c>
    </row>
    <row r="93" spans="2:3">
      <c r="B93" s="11" t="s">
        <v>60</v>
      </c>
      <c r="C93" s="3" t="e">
        <f>IF('Sheet 1 - Processes'!#REF!="","",'Sheet 1 - Processes'!#REF!)</f>
        <v>#REF!</v>
      </c>
    </row>
    <row r="94" spans="2:3">
      <c r="B94" s="12" t="s">
        <v>61</v>
      </c>
      <c r="C94" s="5" t="e">
        <f>IF('Sheet 1 - Processes'!#REF!="","",'Sheet 1 - Processes'!#REF!)</f>
        <v>#REF!</v>
      </c>
    </row>
    <row r="95" spans="2:3">
      <c r="B95" s="12" t="s">
        <v>62</v>
      </c>
      <c r="C95" s="5" t="e">
        <f>IF('Sheet 1 - Processes'!#REF!="","",'Sheet 1 - Processes'!#REF!)</f>
        <v>#REF!</v>
      </c>
    </row>
    <row r="96" spans="2:3">
      <c r="B96" s="12" t="s">
        <v>63</v>
      </c>
      <c r="C96" s="5" t="e">
        <f>IF('Sheet 1 - Processes'!#REF!="","",'Sheet 1 - Processes'!#REF!)</f>
        <v>#REF!</v>
      </c>
    </row>
    <row r="97" spans="2:3">
      <c r="B97" s="13" t="s">
        <v>64</v>
      </c>
      <c r="C97" s="7" t="e">
        <f>IF('Sheet 1 - Processes'!#REF!="","",'Sheet 1 - Processes'!#REF!)</f>
        <v>#REF!</v>
      </c>
    </row>
    <row r="98" spans="2:3">
      <c r="B98" s="11" t="s">
        <v>65</v>
      </c>
      <c r="C98" s="3" t="str">
        <f>IF('Sheet 1 - Processes'!B$33="","",'Sheet 1 - Processes'!B$33)</f>
        <v/>
      </c>
    </row>
    <row r="99" spans="2:3">
      <c r="B99" s="12" t="s">
        <v>66</v>
      </c>
      <c r="C99" s="5" t="e">
        <f>IF('Sheet 1 - Processes'!#REF!="","",'Sheet 1 - Processes'!#REF!)</f>
        <v>#REF!</v>
      </c>
    </row>
    <row r="100" spans="2:3">
      <c r="B100" s="12" t="s">
        <v>67</v>
      </c>
      <c r="C100" s="5" t="e">
        <f>IF('Sheet 1 - Processes'!#REF!="","",'Sheet 1 - Processes'!#REF!)</f>
        <v>#REF!</v>
      </c>
    </row>
    <row r="101" spans="2:3">
      <c r="B101" s="12" t="s">
        <v>68</v>
      </c>
      <c r="C101" s="5" t="e">
        <f>IF('Sheet 1 - Processes'!#REF!="","",'Sheet 1 - Processes'!#REF!)</f>
        <v>#REF!</v>
      </c>
    </row>
    <row r="102" spans="2:3">
      <c r="B102" s="13" t="s">
        <v>69</v>
      </c>
      <c r="C102" s="7" t="e">
        <f>IF('Sheet 1 - Processes'!#REF!="","",'Sheet 1 - Processes'!#REF!)</f>
        <v>#REF!</v>
      </c>
    </row>
    <row r="103" spans="2:3">
      <c r="B103" s="11" t="s">
        <v>70</v>
      </c>
      <c r="C103" s="3" t="str">
        <f>IF('Sheet 1 - Processes'!B$34="","",'Sheet 1 - Processes'!B$34)</f>
        <v/>
      </c>
    </row>
    <row r="104" spans="2:3">
      <c r="B104" s="12" t="s">
        <v>71</v>
      </c>
      <c r="C104" s="5" t="e">
        <f>IF('Sheet 1 - Processes'!#REF!="","",'Sheet 1 - Processes'!#REF!)</f>
        <v>#REF!</v>
      </c>
    </row>
    <row r="105" spans="2:3">
      <c r="B105" s="12" t="s">
        <v>72</v>
      </c>
      <c r="C105" s="5" t="e">
        <f>IF('Sheet 1 - Processes'!#REF!="","",'Sheet 1 - Processes'!#REF!)</f>
        <v>#REF!</v>
      </c>
    </row>
    <row r="106" spans="2:3">
      <c r="B106" s="12" t="s">
        <v>73</v>
      </c>
      <c r="C106" s="5" t="e">
        <f>IF('Sheet 1 - Processes'!#REF!="","",'Sheet 1 - Processes'!#REF!)</f>
        <v>#REF!</v>
      </c>
    </row>
    <row r="107" spans="2:3">
      <c r="B107" s="13" t="s">
        <v>74</v>
      </c>
      <c r="C107" s="7" t="e">
        <f>IF('Sheet 1 - Processes'!#REF!="","",'Sheet 1 - Processes'!#REF!)</f>
        <v>#REF!</v>
      </c>
    </row>
    <row r="108" spans="2:3">
      <c r="B108" s="11" t="s">
        <v>75</v>
      </c>
      <c r="C108" s="3" t="str">
        <f>IF('Sheet 1 - Processes'!B$35="","",'Sheet 1 - Processes'!B$35)</f>
        <v/>
      </c>
    </row>
    <row r="109" spans="2:3">
      <c r="B109" s="12" t="s">
        <v>76</v>
      </c>
      <c r="C109" s="5" t="e">
        <f>IF('Sheet 1 - Processes'!#REF!="","",'Sheet 1 - Processes'!#REF!)</f>
        <v>#REF!</v>
      </c>
    </row>
    <row r="110" spans="2:3">
      <c r="B110" s="12" t="s">
        <v>77</v>
      </c>
      <c r="C110" s="5" t="e">
        <f>IF('Sheet 1 - Processes'!#REF!="","",'Sheet 1 - Processes'!#REF!)</f>
        <v>#REF!</v>
      </c>
    </row>
    <row r="111" spans="2:3">
      <c r="B111" s="12" t="s">
        <v>78</v>
      </c>
      <c r="C111" s="5" t="e">
        <f>IF('Sheet 1 - Processes'!#REF!="","",'Sheet 1 - Processes'!#REF!)</f>
        <v>#REF!</v>
      </c>
    </row>
    <row r="112" spans="2:3">
      <c r="B112" s="13" t="s">
        <v>79</v>
      </c>
      <c r="C112" s="7" t="e">
        <f>IF('Sheet 1 - Processes'!#REF!="","",'Sheet 1 - Processes'!#REF!)</f>
        <v>#REF!</v>
      </c>
    </row>
    <row r="113" spans="2:3">
      <c r="B113" s="11" t="s">
        <v>225</v>
      </c>
      <c r="C113" s="3" t="e">
        <f>IF('Sheet 1 - Processes'!#REF!="","",'Sheet 1 - Processes'!#REF!)</f>
        <v>#REF!</v>
      </c>
    </row>
    <row r="114" spans="2:3">
      <c r="B114" s="12" t="s">
        <v>226</v>
      </c>
      <c r="C114" s="5" t="e">
        <f>IF('Sheet 1 - Processes'!#REF!="","",'Sheet 1 - Processes'!#REF!)</f>
        <v>#REF!</v>
      </c>
    </row>
    <row r="115" spans="2:3">
      <c r="B115" s="12" t="s">
        <v>227</v>
      </c>
      <c r="C115" s="5" t="e">
        <f>IF('Sheet 1 - Processes'!#REF!="","",'Sheet 1 - Processes'!#REF!)</f>
        <v>#REF!</v>
      </c>
    </row>
    <row r="116" spans="2:3">
      <c r="B116" s="12" t="s">
        <v>228</v>
      </c>
      <c r="C116" s="5" t="e">
        <f>IF('Sheet 1 - Processes'!#REF!="","",'Sheet 1 - Processes'!#REF!)</f>
        <v>#REF!</v>
      </c>
    </row>
    <row r="117" spans="2:3">
      <c r="B117" s="13" t="s">
        <v>229</v>
      </c>
      <c r="C117" s="7" t="e">
        <f>IF('Sheet 1 - Processes'!#REF!="","",'Sheet 1 - Processes'!#REF!)</f>
        <v>#REF!</v>
      </c>
    </row>
    <row r="118" spans="2:3">
      <c r="B118" s="11" t="s">
        <v>80</v>
      </c>
      <c r="C118" s="3" t="e">
        <f>IF('Sheet 1 - Processes'!#REF!="","",'Sheet 1 - Processes'!#REF!)</f>
        <v>#REF!</v>
      </c>
    </row>
    <row r="119" spans="2:3">
      <c r="B119" s="12" t="s">
        <v>81</v>
      </c>
      <c r="C119" s="5" t="e">
        <f>IF('Sheet 1 - Processes'!#REF!="","",'Sheet 1 - Processes'!#REF!)</f>
        <v>#REF!</v>
      </c>
    </row>
    <row r="120" spans="2:3">
      <c r="B120" s="12" t="s">
        <v>82</v>
      </c>
      <c r="C120" s="5" t="e">
        <f>IF('Sheet 1 - Processes'!#REF!="","",'Sheet 1 - Processes'!#REF!)</f>
        <v>#REF!</v>
      </c>
    </row>
    <row r="121" spans="2:3">
      <c r="B121" s="12" t="s">
        <v>83</v>
      </c>
      <c r="C121" s="5" t="e">
        <f>IF('Sheet 1 - Processes'!#REF!="","",'Sheet 1 - Processes'!#REF!)</f>
        <v>#REF!</v>
      </c>
    </row>
    <row r="122" spans="2:3">
      <c r="B122" s="13" t="s">
        <v>84</v>
      </c>
      <c r="C122" s="7" t="e">
        <f>IF('Sheet 1 - Processes'!#REF!="","",'Sheet 1 - Processes'!#REF!)</f>
        <v>#REF!</v>
      </c>
    </row>
    <row r="123" spans="2:3">
      <c r="B123" s="14" t="s">
        <v>120</v>
      </c>
      <c r="C123" s="3" t="str">
        <f>IF('Sheet 1 - Processes'!B$39="","",'Sheet 1 - Processes'!B$39)</f>
        <v/>
      </c>
    </row>
    <row r="124" spans="2:3">
      <c r="B124" s="15" t="s">
        <v>121</v>
      </c>
      <c r="C124" s="5" t="e">
        <f>IF('Sheet 1 - Processes'!#REF!="","",'Sheet 1 - Processes'!#REF!)</f>
        <v>#REF!</v>
      </c>
    </row>
    <row r="125" spans="2:3">
      <c r="B125" s="15" t="s">
        <v>122</v>
      </c>
      <c r="C125" s="5" t="e">
        <f>IF('Sheet 1 - Processes'!#REF!="","",'Sheet 1 - Processes'!#REF!)</f>
        <v>#REF!</v>
      </c>
    </row>
    <row r="126" spans="2:3">
      <c r="B126" s="15" t="s">
        <v>123</v>
      </c>
      <c r="C126" s="5" t="e">
        <f>IF('Sheet 1 - Processes'!#REF!="","",'Sheet 1 - Processes'!#REF!)</f>
        <v>#REF!</v>
      </c>
    </row>
    <row r="127" spans="2:3">
      <c r="B127" s="16" t="s">
        <v>124</v>
      </c>
      <c r="C127" s="7" t="e">
        <f>IF('Sheet 1 - Processes'!#REF!="","",'Sheet 1 - Processes'!#REF!)</f>
        <v>#REF!</v>
      </c>
    </row>
    <row r="128" spans="2:3">
      <c r="B128" s="14" t="s">
        <v>125</v>
      </c>
      <c r="C128" s="3" t="str">
        <f>IF('Sheet 1 - Processes'!B$41="","",'Sheet 1 - Processes'!B$41)</f>
        <v/>
      </c>
    </row>
    <row r="129" spans="2:3">
      <c r="B129" s="15" t="s">
        <v>126</v>
      </c>
      <c r="C129" s="5" t="e">
        <f>IF('Sheet 1 - Processes'!#REF!="","",'Sheet 1 - Processes'!#REF!)</f>
        <v>#REF!</v>
      </c>
    </row>
    <row r="130" spans="2:3">
      <c r="B130" s="15" t="s">
        <v>127</v>
      </c>
      <c r="C130" s="5" t="e">
        <f>IF('Sheet 1 - Processes'!#REF!="","",'Sheet 1 - Processes'!#REF!)</f>
        <v>#REF!</v>
      </c>
    </row>
    <row r="131" spans="2:3">
      <c r="B131" s="15" t="s">
        <v>128</v>
      </c>
      <c r="C131" s="5" t="e">
        <f>IF('Sheet 1 - Processes'!#REF!="","",'Sheet 1 - Processes'!#REF!)</f>
        <v>#REF!</v>
      </c>
    </row>
    <row r="132" spans="2:3">
      <c r="B132" s="16" t="s">
        <v>129</v>
      </c>
      <c r="C132" s="7" t="e">
        <f>IF('Sheet 1 - Processes'!#REF!="","",'Sheet 1 - Processes'!#REF!)</f>
        <v>#REF!</v>
      </c>
    </row>
    <row r="133" spans="2:3">
      <c r="B133" s="14" t="s">
        <v>130</v>
      </c>
      <c r="C133" s="3" t="str">
        <f>IF('Sheet 1 - Processes'!B$42="","",'Sheet 1 - Processes'!B$42)</f>
        <v/>
      </c>
    </row>
    <row r="134" spans="2:3">
      <c r="B134" s="15" t="s">
        <v>131</v>
      </c>
      <c r="C134" s="5" t="e">
        <f>IF('Sheet 1 - Processes'!#REF!="","",'Sheet 1 - Processes'!#REF!)</f>
        <v>#REF!</v>
      </c>
    </row>
    <row r="135" spans="2:3">
      <c r="B135" s="15" t="s">
        <v>132</v>
      </c>
      <c r="C135" s="5" t="e">
        <f>IF('Sheet 1 - Processes'!#REF!="","",'Sheet 1 - Processes'!#REF!)</f>
        <v>#REF!</v>
      </c>
    </row>
    <row r="136" spans="2:3">
      <c r="B136" s="15" t="s">
        <v>133</v>
      </c>
      <c r="C136" s="5" t="e">
        <f>IF('Sheet 1 - Processes'!#REF!="","",'Sheet 1 - Processes'!#REF!)</f>
        <v>#REF!</v>
      </c>
    </row>
    <row r="137" spans="2:3">
      <c r="B137" s="16" t="s">
        <v>134</v>
      </c>
      <c r="C137" s="7" t="e">
        <f>IF('Sheet 1 - Processes'!#REF!="","",'Sheet 1 - Processes'!#REF!)</f>
        <v>#REF!</v>
      </c>
    </row>
    <row r="138" spans="2:3">
      <c r="B138" s="14" t="s">
        <v>135</v>
      </c>
      <c r="C138" s="3" t="str">
        <f>IF('Sheet 1 - Processes'!B$43="","",'Sheet 1 - Processes'!B$43)</f>
        <v/>
      </c>
    </row>
    <row r="139" spans="2:3">
      <c r="B139" s="15" t="s">
        <v>136</v>
      </c>
      <c r="C139" s="5" t="e">
        <f>IF('Sheet 1 - Processes'!#REF!="","",'Sheet 1 - Processes'!#REF!)</f>
        <v>#REF!</v>
      </c>
    </row>
    <row r="140" spans="2:3">
      <c r="B140" s="15" t="s">
        <v>137</v>
      </c>
      <c r="C140" s="5" t="e">
        <f>IF('Sheet 1 - Processes'!#REF!="","",'Sheet 1 - Processes'!#REF!)</f>
        <v>#REF!</v>
      </c>
    </row>
    <row r="141" spans="2:3">
      <c r="B141" s="15" t="s">
        <v>138</v>
      </c>
      <c r="C141" s="5" t="e">
        <f>IF('Sheet 1 - Processes'!#REF!="","",'Sheet 1 - Processes'!#REF!)</f>
        <v>#REF!</v>
      </c>
    </row>
    <row r="142" spans="2:3">
      <c r="B142" s="16" t="s">
        <v>139</v>
      </c>
      <c r="C142" s="7" t="e">
        <f>IF('Sheet 1 - Processes'!#REF!="","",'Sheet 1 - Processes'!#REF!)</f>
        <v>#REF!</v>
      </c>
    </row>
    <row r="143" spans="2:3">
      <c r="B143" s="14" t="s">
        <v>140</v>
      </c>
      <c r="C143" s="3" t="str">
        <f>IF('Sheet 1 - Processes'!B$45="","",'Sheet 1 - Processes'!B$45)</f>
        <v/>
      </c>
    </row>
    <row r="144" spans="2:3">
      <c r="B144" s="15" t="s">
        <v>141</v>
      </c>
      <c r="C144" s="5" t="e">
        <f>IF('Sheet 1 - Processes'!#REF!="","",'Sheet 1 - Processes'!#REF!)</f>
        <v>#REF!</v>
      </c>
    </row>
    <row r="145" spans="1:3">
      <c r="B145" s="15" t="s">
        <v>142</v>
      </c>
      <c r="C145" s="5" t="e">
        <f>IF('Sheet 1 - Processes'!#REF!="","",'Sheet 1 - Processes'!#REF!)</f>
        <v>#REF!</v>
      </c>
    </row>
    <row r="146" spans="1:3">
      <c r="B146" s="15" t="s">
        <v>143</v>
      </c>
      <c r="C146" s="5" t="e">
        <f>IF('Sheet 1 - Processes'!#REF!="","",'Sheet 1 - Processes'!#REF!)</f>
        <v>#REF!</v>
      </c>
    </row>
    <row r="147" spans="1:3">
      <c r="B147" s="16" t="s">
        <v>144</v>
      </c>
      <c r="C147" s="7" t="e">
        <f>IF('Sheet 1 - Processes'!#REF!="","",'Sheet 1 - Processes'!#REF!)</f>
        <v>#REF!</v>
      </c>
    </row>
    <row r="148" spans="1:3">
      <c r="A148" t="s">
        <v>145</v>
      </c>
      <c r="B148" s="2" t="s">
        <v>20</v>
      </c>
      <c r="C148" s="3" t="e">
        <f>IF(#REF!="","",#REF!)</f>
        <v>#REF!</v>
      </c>
    </row>
    <row r="149" spans="1:3">
      <c r="B149" s="4" t="s">
        <v>21</v>
      </c>
      <c r="C149" s="5" t="e">
        <f>IF(#REF!="","",#REF!)</f>
        <v>#REF!</v>
      </c>
    </row>
    <row r="150" spans="1:3">
      <c r="B150" s="4" t="s">
        <v>22</v>
      </c>
      <c r="C150" s="5" t="e">
        <f>IF(#REF!="","",#REF!)</f>
        <v>#REF!</v>
      </c>
    </row>
    <row r="151" spans="1:3">
      <c r="B151" s="4" t="s">
        <v>23</v>
      </c>
      <c r="C151" s="5" t="e">
        <f>IF(#REF!="","",#REF!)</f>
        <v>#REF!</v>
      </c>
    </row>
    <row r="152" spans="1:3">
      <c r="B152" s="4" t="s">
        <v>24</v>
      </c>
      <c r="C152" s="5" t="e">
        <f>IF(#REF!="","",#REF!)</f>
        <v>#REF!</v>
      </c>
    </row>
    <row r="153" spans="1:3">
      <c r="B153" s="4" t="s">
        <v>25</v>
      </c>
      <c r="C153" s="5" t="e">
        <f>IF(#REF!="","",#REF!)</f>
        <v>#REF!</v>
      </c>
    </row>
    <row r="154" spans="1:3">
      <c r="B154" s="6" t="s">
        <v>26</v>
      </c>
      <c r="C154" s="7" t="e">
        <f>IF(#REF!="","",#REF!)</f>
        <v>#REF!</v>
      </c>
    </row>
    <row r="155" spans="1:3">
      <c r="B155" s="2" t="s">
        <v>27</v>
      </c>
      <c r="C155" s="3" t="e">
        <f>IF(#REF!="","",#REF!)</f>
        <v>#REF!</v>
      </c>
    </row>
    <row r="156" spans="1:3">
      <c r="B156" s="4" t="s">
        <v>28</v>
      </c>
      <c r="C156" s="5" t="e">
        <f>IF(#REF!="","",#REF!)</f>
        <v>#REF!</v>
      </c>
    </row>
    <row r="157" spans="1:3">
      <c r="B157" s="4" t="s">
        <v>29</v>
      </c>
      <c r="C157" s="5" t="e">
        <f>IF(#REF!="","",#REF!)</f>
        <v>#REF!</v>
      </c>
    </row>
    <row r="158" spans="1:3">
      <c r="B158" s="4" t="s">
        <v>30</v>
      </c>
      <c r="C158" s="5" t="e">
        <f>IF(#REF!="","",#REF!)</f>
        <v>#REF!</v>
      </c>
    </row>
    <row r="159" spans="1:3">
      <c r="B159" s="4" t="s">
        <v>31</v>
      </c>
      <c r="C159" s="5" t="e">
        <f>IF(#REF!="","",#REF!)</f>
        <v>#REF!</v>
      </c>
    </row>
    <row r="160" spans="1:3">
      <c r="B160" s="4" t="s">
        <v>32</v>
      </c>
      <c r="C160" s="5" t="e">
        <f>IF(#REF!="","",#REF!)</f>
        <v>#REF!</v>
      </c>
    </row>
    <row r="161" spans="2:3">
      <c r="B161" s="6" t="s">
        <v>33</v>
      </c>
      <c r="C161" s="7" t="e">
        <f>IF(#REF!="","",#REF!)</f>
        <v>#REF!</v>
      </c>
    </row>
    <row r="162" spans="2:3">
      <c r="B162" s="2" t="s">
        <v>34</v>
      </c>
      <c r="C162" s="3" t="e">
        <f>IF(#REF!="","",#REF!)</f>
        <v>#REF!</v>
      </c>
    </row>
    <row r="163" spans="2:3">
      <c r="B163" s="4" t="s">
        <v>35</v>
      </c>
      <c r="C163" s="5" t="e">
        <f>IF(#REF!="","",#REF!)</f>
        <v>#REF!</v>
      </c>
    </row>
    <row r="164" spans="2:3">
      <c r="B164" s="4" t="s">
        <v>36</v>
      </c>
      <c r="C164" s="5" t="e">
        <f>IF(#REF!="","",#REF!)</f>
        <v>#REF!</v>
      </c>
    </row>
    <row r="165" spans="2:3">
      <c r="B165" s="4" t="s">
        <v>37</v>
      </c>
      <c r="C165" s="5" t="e">
        <f>IF(#REF!="","",#REF!)</f>
        <v>#REF!</v>
      </c>
    </row>
    <row r="166" spans="2:3">
      <c r="B166" s="4" t="s">
        <v>38</v>
      </c>
      <c r="C166" s="5" t="e">
        <f>IF(#REF!="","",#REF!)</f>
        <v>#REF!</v>
      </c>
    </row>
    <row r="167" spans="2:3">
      <c r="B167" s="4" t="s">
        <v>39</v>
      </c>
      <c r="C167" s="5" t="e">
        <f>IF(#REF!="","",#REF!)</f>
        <v>#REF!</v>
      </c>
    </row>
    <row r="168" spans="2:3">
      <c r="B168" s="6" t="s">
        <v>40</v>
      </c>
      <c r="C168" s="7" t="e">
        <f>IF(#REF!="","",#REF!)</f>
        <v>#REF!</v>
      </c>
    </row>
    <row r="169" spans="2:3">
      <c r="B169" s="2" t="s">
        <v>41</v>
      </c>
      <c r="C169" s="3" t="e">
        <f>IF(#REF!="","",#REF!)</f>
        <v>#REF!</v>
      </c>
    </row>
    <row r="170" spans="2:3">
      <c r="B170" s="4" t="s">
        <v>42</v>
      </c>
      <c r="C170" s="5" t="e">
        <f>IF(#REF!="","",#REF!)</f>
        <v>#REF!</v>
      </c>
    </row>
    <row r="171" spans="2:3">
      <c r="B171" s="4" t="s">
        <v>43</v>
      </c>
      <c r="C171" s="5" t="e">
        <f>IF(#REF!="","",#REF!)</f>
        <v>#REF!</v>
      </c>
    </row>
    <row r="172" spans="2:3">
      <c r="B172" s="4" t="s">
        <v>44</v>
      </c>
      <c r="C172" s="5" t="e">
        <f>IF(#REF!="","",#REF!)</f>
        <v>#REF!</v>
      </c>
    </row>
    <row r="173" spans="2:3">
      <c r="B173" s="4" t="s">
        <v>45</v>
      </c>
      <c r="C173" s="5" t="e">
        <f>IF(#REF!="","",#REF!)</f>
        <v>#REF!</v>
      </c>
    </row>
    <row r="174" spans="2:3">
      <c r="B174" s="4" t="s">
        <v>46</v>
      </c>
      <c r="C174" s="5" t="e">
        <f>IF(#REF!="","",#REF!)</f>
        <v>#REF!</v>
      </c>
    </row>
    <row r="175" spans="2:3">
      <c r="B175" s="6" t="s">
        <v>47</v>
      </c>
      <c r="C175" s="7" t="e">
        <f>IF(#REF!="","",#REF!)</f>
        <v>#REF!</v>
      </c>
    </row>
    <row r="176" spans="2:3">
      <c r="B176" s="2" t="s">
        <v>218</v>
      </c>
      <c r="C176" s="3" t="e">
        <f>IF(#REF!="","",#REF!)</f>
        <v>#REF!</v>
      </c>
    </row>
    <row r="177" spans="2:3">
      <c r="B177" s="4" t="s">
        <v>219</v>
      </c>
      <c r="C177" s="5" t="e">
        <f>IF(#REF!="","",#REF!)</f>
        <v>#REF!</v>
      </c>
    </row>
    <row r="178" spans="2:3">
      <c r="B178" s="4" t="s">
        <v>220</v>
      </c>
      <c r="C178" s="5" t="e">
        <f>IF(#REF!="","",#REF!)</f>
        <v>#REF!</v>
      </c>
    </row>
    <row r="179" spans="2:3">
      <c r="B179" s="4" t="s">
        <v>221</v>
      </c>
      <c r="C179" s="5" t="e">
        <f>IF(#REF!="","",#REF!)</f>
        <v>#REF!</v>
      </c>
    </row>
    <row r="180" spans="2:3">
      <c r="B180" s="4" t="s">
        <v>222</v>
      </c>
      <c r="C180" s="5" t="e">
        <f>IF(#REF!="","",#REF!)</f>
        <v>#REF!</v>
      </c>
    </row>
    <row r="181" spans="2:3">
      <c r="B181" s="4" t="s">
        <v>223</v>
      </c>
      <c r="C181" s="5" t="e">
        <f>IF(#REF!="","",#REF!)</f>
        <v>#REF!</v>
      </c>
    </row>
    <row r="182" spans="2:3">
      <c r="B182" s="6" t="s">
        <v>224</v>
      </c>
      <c r="C182" s="7" t="e">
        <f>IF(#REF!="","",#REF!)</f>
        <v>#REF!</v>
      </c>
    </row>
    <row r="183" spans="2:3">
      <c r="B183" s="8" t="s">
        <v>92</v>
      </c>
      <c r="C183" s="3" t="e">
        <f>IF(#REF!="","",#REF!)</f>
        <v>#REF!</v>
      </c>
    </row>
    <row r="184" spans="2:3">
      <c r="B184" s="9" t="s">
        <v>93</v>
      </c>
      <c r="C184" s="5" t="e">
        <f>IF(#REF!="","",#REF!)</f>
        <v>#REF!</v>
      </c>
    </row>
    <row r="185" spans="2:3">
      <c r="B185" s="9" t="s">
        <v>94</v>
      </c>
      <c r="C185" s="5" t="e">
        <f>IF(#REF!="","",#REF!)</f>
        <v>#REF!</v>
      </c>
    </row>
    <row r="186" spans="2:3">
      <c r="B186" s="9" t="s">
        <v>95</v>
      </c>
      <c r="C186" s="5" t="e">
        <f>IF(#REF!="","",#REF!)</f>
        <v>#REF!</v>
      </c>
    </row>
    <row r="187" spans="2:3">
      <c r="B187" s="9" t="s">
        <v>96</v>
      </c>
      <c r="C187" s="5" t="e">
        <f>IF(#REF!="","",#REF!)</f>
        <v>#REF!</v>
      </c>
    </row>
    <row r="188" spans="2:3">
      <c r="B188" s="9" t="s">
        <v>97</v>
      </c>
      <c r="C188" s="5" t="e">
        <f>IF(#REF!="","",#REF!)</f>
        <v>#REF!</v>
      </c>
    </row>
    <row r="189" spans="2:3">
      <c r="B189" s="10" t="s">
        <v>98</v>
      </c>
      <c r="C189" s="7" t="e">
        <f>IF(#REF!="","",#REF!)</f>
        <v>#REF!</v>
      </c>
    </row>
    <row r="190" spans="2:3">
      <c r="B190" s="8" t="s">
        <v>99</v>
      </c>
      <c r="C190" s="3" t="e">
        <f>IF(#REF!="","",#REF!)</f>
        <v>#REF!</v>
      </c>
    </row>
    <row r="191" spans="2:3">
      <c r="B191" s="9" t="s">
        <v>100</v>
      </c>
      <c r="C191" s="5" t="e">
        <f>IF(#REF!="","",#REF!)</f>
        <v>#REF!</v>
      </c>
    </row>
    <row r="192" spans="2:3">
      <c r="B192" s="9" t="s">
        <v>101</v>
      </c>
      <c r="C192" s="5" t="e">
        <f>IF(#REF!="","",#REF!)</f>
        <v>#REF!</v>
      </c>
    </row>
    <row r="193" spans="2:3">
      <c r="B193" s="9" t="s">
        <v>102</v>
      </c>
      <c r="C193" s="5" t="e">
        <f>IF(#REF!="","",#REF!)</f>
        <v>#REF!</v>
      </c>
    </row>
    <row r="194" spans="2:3">
      <c r="B194" s="9" t="s">
        <v>103</v>
      </c>
      <c r="C194" s="5" t="e">
        <f>IF(#REF!="","",#REF!)</f>
        <v>#REF!</v>
      </c>
    </row>
    <row r="195" spans="2:3">
      <c r="B195" s="9" t="s">
        <v>104</v>
      </c>
      <c r="C195" s="5" t="e">
        <f>IF(#REF!="","",#REF!)</f>
        <v>#REF!</v>
      </c>
    </row>
    <row r="196" spans="2:3">
      <c r="B196" s="10" t="s">
        <v>105</v>
      </c>
      <c r="C196" s="7" t="e">
        <f>IF(#REF!="","",#REF!)</f>
        <v>#REF!</v>
      </c>
    </row>
    <row r="197" spans="2:3">
      <c r="B197" s="8" t="s">
        <v>113</v>
      </c>
      <c r="C197" s="3" t="e">
        <f>IF(#REF!="","",#REF!)</f>
        <v>#REF!</v>
      </c>
    </row>
    <row r="198" spans="2:3">
      <c r="B198" s="9" t="s">
        <v>114</v>
      </c>
      <c r="C198" s="5" t="e">
        <f>IF(#REF!="","",#REF!)</f>
        <v>#REF!</v>
      </c>
    </row>
    <row r="199" spans="2:3">
      <c r="B199" s="9" t="s">
        <v>115</v>
      </c>
      <c r="C199" s="5" t="e">
        <f>IF(#REF!="","",#REF!)</f>
        <v>#REF!</v>
      </c>
    </row>
    <row r="200" spans="2:3">
      <c r="B200" s="9" t="s">
        <v>116</v>
      </c>
      <c r="C200" s="5" t="e">
        <f>IF(#REF!="","",#REF!)</f>
        <v>#REF!</v>
      </c>
    </row>
    <row r="201" spans="2:3">
      <c r="B201" s="9" t="s">
        <v>117</v>
      </c>
      <c r="C201" s="5" t="e">
        <f>IF(#REF!="","",#REF!)</f>
        <v>#REF!</v>
      </c>
    </row>
    <row r="202" spans="2:3">
      <c r="B202" s="9" t="s">
        <v>118</v>
      </c>
      <c r="C202" s="5" t="e">
        <f>IF(#REF!="","",#REF!)</f>
        <v>#REF!</v>
      </c>
    </row>
    <row r="203" spans="2:3">
      <c r="B203" s="10" t="s">
        <v>119</v>
      </c>
      <c r="C203" s="7" t="e">
        <f>IF(#REF!="","",#REF!)</f>
        <v>#REF!</v>
      </c>
    </row>
    <row r="204" spans="2:3">
      <c r="B204" s="11" t="s">
        <v>60</v>
      </c>
      <c r="C204" s="3" t="e">
        <f>IF(#REF!="","",#REF!)</f>
        <v>#REF!</v>
      </c>
    </row>
    <row r="205" spans="2:3">
      <c r="B205" s="12" t="s">
        <v>61</v>
      </c>
      <c r="C205" s="5" t="e">
        <f>IF(#REF!="","",#REF!)</f>
        <v>#REF!</v>
      </c>
    </row>
    <row r="206" spans="2:3">
      <c r="B206" s="12" t="s">
        <v>62</v>
      </c>
      <c r="C206" s="5" t="e">
        <f>IF(#REF!="","",#REF!)</f>
        <v>#REF!</v>
      </c>
    </row>
    <row r="207" spans="2:3">
      <c r="B207" s="12" t="s">
        <v>63</v>
      </c>
      <c r="C207" s="5" t="e">
        <f>IF(#REF!="","",#REF!)</f>
        <v>#REF!</v>
      </c>
    </row>
    <row r="208" spans="2:3">
      <c r="B208" s="13" t="s">
        <v>64</v>
      </c>
      <c r="C208" s="7" t="e">
        <f>IF(#REF!="","",#REF!)</f>
        <v>#REF!</v>
      </c>
    </row>
    <row r="209" spans="2:3">
      <c r="B209" s="11" t="s">
        <v>65</v>
      </c>
      <c r="C209" s="3" t="e">
        <f>IF(#REF!="","",#REF!)</f>
        <v>#REF!</v>
      </c>
    </row>
    <row r="210" spans="2:3">
      <c r="B210" s="12" t="s">
        <v>66</v>
      </c>
      <c r="C210" s="5" t="e">
        <f>IF(#REF!="","",#REF!)</f>
        <v>#REF!</v>
      </c>
    </row>
    <row r="211" spans="2:3">
      <c r="B211" s="12" t="s">
        <v>67</v>
      </c>
      <c r="C211" s="5" t="e">
        <f>IF(#REF!="","",#REF!)</f>
        <v>#REF!</v>
      </c>
    </row>
    <row r="212" spans="2:3">
      <c r="B212" s="12" t="s">
        <v>68</v>
      </c>
      <c r="C212" s="5" t="e">
        <f>IF(#REF!="","",#REF!)</f>
        <v>#REF!</v>
      </c>
    </row>
    <row r="213" spans="2:3">
      <c r="B213" s="13" t="s">
        <v>69</v>
      </c>
      <c r="C213" s="7" t="e">
        <f>IF(#REF!="","",#REF!)</f>
        <v>#REF!</v>
      </c>
    </row>
    <row r="214" spans="2:3">
      <c r="B214" s="11" t="s">
        <v>70</v>
      </c>
      <c r="C214" s="3" t="e">
        <f>IF(#REF!="","",#REF!)</f>
        <v>#REF!</v>
      </c>
    </row>
    <row r="215" spans="2:3">
      <c r="B215" s="12" t="s">
        <v>71</v>
      </c>
      <c r="C215" s="5" t="e">
        <f>IF(#REF!="","",#REF!)</f>
        <v>#REF!</v>
      </c>
    </row>
    <row r="216" spans="2:3">
      <c r="B216" s="12" t="s">
        <v>72</v>
      </c>
      <c r="C216" s="5" t="e">
        <f>IF(#REF!="","",#REF!)</f>
        <v>#REF!</v>
      </c>
    </row>
    <row r="217" spans="2:3">
      <c r="B217" s="12" t="s">
        <v>73</v>
      </c>
      <c r="C217" s="5" t="e">
        <f>IF(#REF!="","",#REF!)</f>
        <v>#REF!</v>
      </c>
    </row>
    <row r="218" spans="2:3">
      <c r="B218" s="13" t="s">
        <v>74</v>
      </c>
      <c r="C218" s="7" t="e">
        <f>IF(#REF!="","",#REF!)</f>
        <v>#REF!</v>
      </c>
    </row>
    <row r="219" spans="2:3">
      <c r="B219" s="11" t="s">
        <v>75</v>
      </c>
      <c r="C219" s="3" t="e">
        <f>IF(#REF!="","",#REF!)</f>
        <v>#REF!</v>
      </c>
    </row>
    <row r="220" spans="2:3">
      <c r="B220" s="12" t="s">
        <v>76</v>
      </c>
      <c r="C220" s="5" t="e">
        <f>IF(#REF!="","",#REF!)</f>
        <v>#REF!</v>
      </c>
    </row>
    <row r="221" spans="2:3">
      <c r="B221" s="12" t="s">
        <v>77</v>
      </c>
      <c r="C221" s="5" t="e">
        <f>IF(#REF!="","",#REF!)</f>
        <v>#REF!</v>
      </c>
    </row>
    <row r="222" spans="2:3">
      <c r="B222" s="12" t="s">
        <v>78</v>
      </c>
      <c r="C222" s="5" t="e">
        <f>IF(#REF!="","",#REF!)</f>
        <v>#REF!</v>
      </c>
    </row>
    <row r="223" spans="2:3">
      <c r="B223" s="13" t="s">
        <v>79</v>
      </c>
      <c r="C223" s="7" t="e">
        <f>IF(#REF!="","",#REF!)</f>
        <v>#REF!</v>
      </c>
    </row>
    <row r="224" spans="2:3">
      <c r="B224" s="11" t="s">
        <v>225</v>
      </c>
      <c r="C224" s="3" t="e">
        <f>IF(#REF!="","",#REF!)</f>
        <v>#REF!</v>
      </c>
    </row>
    <row r="225" spans="2:3">
      <c r="B225" s="12" t="s">
        <v>226</v>
      </c>
      <c r="C225" s="5" t="e">
        <f>IF(#REF!="","",#REF!)</f>
        <v>#REF!</v>
      </c>
    </row>
    <row r="226" spans="2:3">
      <c r="B226" s="12" t="s">
        <v>227</v>
      </c>
      <c r="C226" s="5" t="e">
        <f>IF(#REF!="","",#REF!)</f>
        <v>#REF!</v>
      </c>
    </row>
    <row r="227" spans="2:3">
      <c r="B227" s="12" t="s">
        <v>228</v>
      </c>
      <c r="C227" s="5" t="e">
        <f>IF(#REF!="","",#REF!)</f>
        <v>#REF!</v>
      </c>
    </row>
    <row r="228" spans="2:3">
      <c r="B228" s="13" t="s">
        <v>229</v>
      </c>
      <c r="C228" s="7" t="e">
        <f>IF(#REF!="","",#REF!)</f>
        <v>#REF!</v>
      </c>
    </row>
    <row r="229" spans="2:3">
      <c r="B229" s="14" t="s">
        <v>125</v>
      </c>
      <c r="C229" s="3" t="e">
        <f>IF(#REF!="","",#REF!)</f>
        <v>#REF!</v>
      </c>
    </row>
    <row r="230" spans="2:3">
      <c r="B230" s="15" t="s">
        <v>126</v>
      </c>
      <c r="C230" s="5" t="e">
        <f>IF(#REF!="","",#REF!)</f>
        <v>#REF!</v>
      </c>
    </row>
    <row r="231" spans="2:3">
      <c r="B231" s="15" t="s">
        <v>127</v>
      </c>
      <c r="C231" s="5" t="e">
        <f>IF(#REF!="","",#REF!)</f>
        <v>#REF!</v>
      </c>
    </row>
    <row r="232" spans="2:3">
      <c r="B232" s="15" t="s">
        <v>128</v>
      </c>
      <c r="C232" s="5" t="e">
        <f>IF(#REF!="","",#REF!)</f>
        <v>#REF!</v>
      </c>
    </row>
    <row r="233" spans="2:3">
      <c r="B233" s="16" t="s">
        <v>129</v>
      </c>
      <c r="C233" s="7" t="e">
        <f>IF(#REF!="","",#REF!)</f>
        <v>#REF!</v>
      </c>
    </row>
    <row r="234" spans="2:3">
      <c r="B234" s="14" t="s">
        <v>130</v>
      </c>
      <c r="C234" s="3" t="e">
        <f>IF(#REF!="","",#REF!)</f>
        <v>#REF!</v>
      </c>
    </row>
    <row r="235" spans="2:3">
      <c r="B235" s="15" t="s">
        <v>131</v>
      </c>
      <c r="C235" s="5" t="e">
        <f>IF(#REF!="","",#REF!)</f>
        <v>#REF!</v>
      </c>
    </row>
    <row r="236" spans="2:3">
      <c r="B236" s="15" t="s">
        <v>132</v>
      </c>
      <c r="C236" s="5" t="e">
        <f>IF(#REF!="","",#REF!)</f>
        <v>#REF!</v>
      </c>
    </row>
    <row r="237" spans="2:3">
      <c r="B237" s="15" t="s">
        <v>133</v>
      </c>
      <c r="C237" s="5" t="e">
        <f>IF(#REF!="","",#REF!)</f>
        <v>#REF!</v>
      </c>
    </row>
    <row r="238" spans="2:3">
      <c r="B238" s="16" t="s">
        <v>134</v>
      </c>
      <c r="C238" s="7" t="e">
        <f>IF(#REF!="","",#REF!)</f>
        <v>#REF!</v>
      </c>
    </row>
    <row r="239" spans="2:3">
      <c r="B239" s="14" t="s">
        <v>135</v>
      </c>
      <c r="C239" s="3" t="e">
        <f>IF(#REF!="","",#REF!)</f>
        <v>#REF!</v>
      </c>
    </row>
    <row r="240" spans="2:3">
      <c r="B240" s="15" t="s">
        <v>136</v>
      </c>
      <c r="C240" s="5" t="e">
        <f>IF(#REF!="","",#REF!)</f>
        <v>#REF!</v>
      </c>
    </row>
    <row r="241" spans="1:3">
      <c r="B241" s="15" t="s">
        <v>137</v>
      </c>
      <c r="C241" s="5" t="e">
        <f>IF(#REF!="","",#REF!)</f>
        <v>#REF!</v>
      </c>
    </row>
    <row r="242" spans="1:3">
      <c r="B242" s="15" t="s">
        <v>138</v>
      </c>
      <c r="C242" s="5" t="e">
        <f>IF(#REF!="","",#REF!)</f>
        <v>#REF!</v>
      </c>
    </row>
    <row r="243" spans="1:3">
      <c r="B243" s="16" t="s">
        <v>139</v>
      </c>
      <c r="C243" s="7" t="e">
        <f>IF(#REF!="","",#REF!)</f>
        <v>#REF!</v>
      </c>
    </row>
    <row r="244" spans="1:3">
      <c r="A244" t="s">
        <v>146</v>
      </c>
      <c r="B244" s="11" t="s">
        <v>147</v>
      </c>
      <c r="C244" s="3" t="e">
        <f>IF(#REF!="","",#REF!)</f>
        <v>#REF!</v>
      </c>
    </row>
    <row r="245" spans="1:3">
      <c r="B245" s="12" t="s">
        <v>148</v>
      </c>
      <c r="C245" s="5" t="e">
        <f>IF(#REF!="","",#REF!)</f>
        <v>#REF!</v>
      </c>
    </row>
    <row r="246" spans="1:3">
      <c r="B246" s="12" t="s">
        <v>149</v>
      </c>
      <c r="C246" s="5" t="e">
        <f>IF(#REF!="","",#REF!)</f>
        <v>#REF!</v>
      </c>
    </row>
    <row r="247" spans="1:3">
      <c r="B247" s="12" t="s">
        <v>150</v>
      </c>
      <c r="C247" s="5" t="e">
        <f>IF(#REF!="","",#REF!)</f>
        <v>#REF!</v>
      </c>
    </row>
    <row r="248" spans="1:3">
      <c r="B248" s="12" t="s">
        <v>151</v>
      </c>
      <c r="C248" s="5" t="e">
        <f>IF(#REF!="","",#REF!)</f>
        <v>#REF!</v>
      </c>
    </row>
    <row r="249" spans="1:3">
      <c r="B249" s="12" t="s">
        <v>152</v>
      </c>
      <c r="C249" s="5" t="e">
        <f>IF(#REF!="","",#REF!)</f>
        <v>#REF!</v>
      </c>
    </row>
    <row r="250" spans="1:3">
      <c r="B250" s="12" t="s">
        <v>153</v>
      </c>
      <c r="C250" s="5" t="e">
        <f>IF(#REF!="","",#REF!)</f>
        <v>#REF!</v>
      </c>
    </row>
    <row r="251" spans="1:3">
      <c r="B251" s="12" t="s">
        <v>154</v>
      </c>
      <c r="C251" s="5" t="e">
        <f>IF(#REF!="","",#REF!)</f>
        <v>#REF!</v>
      </c>
    </row>
    <row r="252" spans="1:3">
      <c r="B252" s="12" t="s">
        <v>155</v>
      </c>
      <c r="C252" s="5" t="e">
        <f>IF(#REF!="","",#REF!)</f>
        <v>#REF!</v>
      </c>
    </row>
    <row r="253" spans="1:3">
      <c r="B253" s="12" t="s">
        <v>156</v>
      </c>
      <c r="C253" s="5" t="e">
        <f>IF(#REF!="","",#REF!)</f>
        <v>#REF!</v>
      </c>
    </row>
    <row r="254" spans="1:3">
      <c r="B254" s="13" t="s">
        <v>157</v>
      </c>
      <c r="C254" s="7" t="e">
        <f>IF(#REF!="","",#REF!)</f>
        <v>#REF!</v>
      </c>
    </row>
    <row r="255" spans="1:3">
      <c r="B255" s="8" t="s">
        <v>158</v>
      </c>
      <c r="C255" s="3" t="e">
        <f>IF(#REF!="","",#REF!)</f>
        <v>#REF!</v>
      </c>
    </row>
    <row r="256" spans="1:3">
      <c r="B256" s="9" t="s">
        <v>159</v>
      </c>
      <c r="C256" s="5" t="e">
        <f>IF(#REF!="","",#REF!)</f>
        <v>#REF!</v>
      </c>
    </row>
    <row r="257" spans="2:3">
      <c r="B257" s="9" t="s">
        <v>160</v>
      </c>
      <c r="C257" s="5" t="e">
        <f>IF(#REF!="","",#REF!)</f>
        <v>#REF!</v>
      </c>
    </row>
    <row r="258" spans="2:3">
      <c r="B258" s="9" t="s">
        <v>161</v>
      </c>
      <c r="C258" s="5" t="e">
        <f>IF(#REF!="","",#REF!)</f>
        <v>#REF!</v>
      </c>
    </row>
    <row r="259" spans="2:3">
      <c r="B259" s="9" t="s">
        <v>162</v>
      </c>
      <c r="C259" s="5" t="e">
        <f>IF(#REF!="","",#REF!)</f>
        <v>#REF!</v>
      </c>
    </row>
    <row r="260" spans="2:3">
      <c r="B260" s="9" t="s">
        <v>163</v>
      </c>
      <c r="C260" s="5" t="e">
        <f>IF(#REF!="","",#REF!)</f>
        <v>#REF!</v>
      </c>
    </row>
    <row r="261" spans="2:3">
      <c r="B261" s="9" t="s">
        <v>164</v>
      </c>
      <c r="C261" s="5" t="e">
        <f>IF(#REF!="","",#REF!)</f>
        <v>#REF!</v>
      </c>
    </row>
    <row r="262" spans="2:3">
      <c r="B262" s="9" t="s">
        <v>165</v>
      </c>
      <c r="C262" s="5" t="e">
        <f>IF(#REF!="","",#REF!)</f>
        <v>#REF!</v>
      </c>
    </row>
    <row r="263" spans="2:3">
      <c r="B263" s="9" t="s">
        <v>166</v>
      </c>
      <c r="C263" s="5" t="e">
        <f>IF(#REF!="","",#REF!)</f>
        <v>#REF!</v>
      </c>
    </row>
    <row r="264" spans="2:3">
      <c r="B264" s="9" t="s">
        <v>167</v>
      </c>
      <c r="C264" s="5" t="e">
        <f>IF(#REF!="","",#REF!)</f>
        <v>#REF!</v>
      </c>
    </row>
    <row r="265" spans="2:3">
      <c r="B265" s="10" t="s">
        <v>168</v>
      </c>
      <c r="C265" s="7" t="e">
        <f>IF(#REF!="","",#REF!)</f>
        <v>#REF!</v>
      </c>
    </row>
    <row r="266" spans="2:3">
      <c r="B266" s="2" t="s">
        <v>169</v>
      </c>
      <c r="C266" s="3" t="e">
        <f>IF(#REF!="","",#REF!)</f>
        <v>#REF!</v>
      </c>
    </row>
    <row r="267" spans="2:3">
      <c r="B267" s="4" t="s">
        <v>170</v>
      </c>
      <c r="C267" s="5" t="e">
        <f>IF(#REF!="","",#REF!)</f>
        <v>#REF!</v>
      </c>
    </row>
    <row r="268" spans="2:3">
      <c r="B268" s="4" t="s">
        <v>171</v>
      </c>
      <c r="C268" s="5" t="e">
        <f>IF(#REF!="","",#REF!)</f>
        <v>#REF!</v>
      </c>
    </row>
    <row r="269" spans="2:3">
      <c r="B269" s="4" t="s">
        <v>172</v>
      </c>
      <c r="C269" s="5" t="e">
        <f>IF(#REF!="","",#REF!)</f>
        <v>#REF!</v>
      </c>
    </row>
    <row r="270" spans="2:3">
      <c r="B270" s="4" t="s">
        <v>173</v>
      </c>
      <c r="C270" s="5" t="e">
        <f>IF(#REF!="","",#REF!)</f>
        <v>#REF!</v>
      </c>
    </row>
    <row r="271" spans="2:3">
      <c r="B271" s="4" t="s">
        <v>174</v>
      </c>
      <c r="C271" s="5" t="e">
        <f>IF(#REF!="","",#REF!)</f>
        <v>#REF!</v>
      </c>
    </row>
    <row r="272" spans="2:3">
      <c r="B272" s="4" t="s">
        <v>175</v>
      </c>
      <c r="C272" s="5" t="e">
        <f>IF(#REF!="","",#REF!)</f>
        <v>#REF!</v>
      </c>
    </row>
    <row r="273" spans="1:3">
      <c r="B273" s="4" t="s">
        <v>176</v>
      </c>
      <c r="C273" s="5" t="e">
        <f>IF(#REF!="","",#REF!)</f>
        <v>#REF!</v>
      </c>
    </row>
    <row r="274" spans="1:3">
      <c r="B274" s="4" t="s">
        <v>177</v>
      </c>
      <c r="C274" s="5" t="e">
        <f>IF(#REF!="","",#REF!)</f>
        <v>#REF!</v>
      </c>
    </row>
    <row r="275" spans="1:3">
      <c r="B275" s="4" t="s">
        <v>178</v>
      </c>
      <c r="C275" s="5" t="e">
        <f>IF(#REF!="","",#REF!)</f>
        <v>#REF!</v>
      </c>
    </row>
    <row r="276" spans="1:3">
      <c r="B276" s="6" t="s">
        <v>179</v>
      </c>
      <c r="C276" s="7" t="e">
        <f>IF(#REF!="","",#REF!)</f>
        <v>#REF!</v>
      </c>
    </row>
    <row r="277" spans="1:3">
      <c r="B277" s="14" t="s">
        <v>180</v>
      </c>
      <c r="C277" s="3" t="e">
        <f>IF(#REF!="","",#REF!)</f>
        <v>#REF!</v>
      </c>
    </row>
    <row r="278" spans="1:3">
      <c r="B278" s="15" t="s">
        <v>181</v>
      </c>
      <c r="C278" s="5" t="e">
        <f>IF(#REF!="","",#REF!)</f>
        <v>#REF!</v>
      </c>
    </row>
    <row r="279" spans="1:3">
      <c r="B279" s="15" t="s">
        <v>182</v>
      </c>
      <c r="C279" s="5" t="e">
        <f>IF(#REF!="","",#REF!)</f>
        <v>#REF!</v>
      </c>
    </row>
    <row r="280" spans="1:3">
      <c r="B280" s="15" t="s">
        <v>183</v>
      </c>
      <c r="C280" s="5" t="e">
        <f>IF(#REF!="","",#REF!)</f>
        <v>#REF!</v>
      </c>
    </row>
    <row r="281" spans="1:3">
      <c r="B281" s="15" t="s">
        <v>184</v>
      </c>
      <c r="C281" s="5" t="e">
        <f>IF(#REF!="","",#REF!)</f>
        <v>#REF!</v>
      </c>
    </row>
    <row r="282" spans="1:3">
      <c r="B282" s="15" t="s">
        <v>185</v>
      </c>
      <c r="C282" s="5" t="e">
        <f>IF(#REF!="","",#REF!)</f>
        <v>#REF!</v>
      </c>
    </row>
    <row r="283" spans="1:3">
      <c r="B283" s="15" t="s">
        <v>186</v>
      </c>
      <c r="C283" s="5" t="e">
        <f>IF(#REF!="","",#REF!)</f>
        <v>#REF!</v>
      </c>
    </row>
    <row r="284" spans="1:3">
      <c r="B284" s="15" t="s">
        <v>187</v>
      </c>
      <c r="C284" s="5" t="e">
        <f>IF(#REF!="","",#REF!)</f>
        <v>#REF!</v>
      </c>
    </row>
    <row r="285" spans="1:3">
      <c r="B285" s="15" t="s">
        <v>188</v>
      </c>
      <c r="C285" s="5" t="e">
        <f>IF(#REF!="","",#REF!)</f>
        <v>#REF!</v>
      </c>
    </row>
    <row r="286" spans="1:3">
      <c r="B286" s="15" t="s">
        <v>189</v>
      </c>
      <c r="C286" s="5" t="e">
        <f>IF(#REF!="","",#REF!)</f>
        <v>#REF!</v>
      </c>
    </row>
    <row r="287" spans="1:3">
      <c r="B287" s="16" t="s">
        <v>190</v>
      </c>
      <c r="C287" s="7" t="e">
        <f>IF(#REF!="","",#REF!)</f>
        <v>#REF!</v>
      </c>
    </row>
    <row r="288" spans="1:3">
      <c r="A288" t="s">
        <v>191</v>
      </c>
      <c r="B288" s="2" t="s">
        <v>192</v>
      </c>
      <c r="C288" s="3" t="e">
        <f>IF(#REF!="","",#REF!)</f>
        <v>#REF!</v>
      </c>
    </row>
    <row r="289" spans="2:3">
      <c r="B289" s="4" t="s">
        <v>193</v>
      </c>
      <c r="C289" s="5" t="e">
        <f>IF(#REF!="","",#REF!)</f>
        <v>#REF!</v>
      </c>
    </row>
    <row r="290" spans="2:3">
      <c r="B290" s="4" t="s">
        <v>194</v>
      </c>
      <c r="C290" s="5" t="e">
        <f>IF(#REF!="","",#REF!)</f>
        <v>#REF!</v>
      </c>
    </row>
    <row r="291" spans="2:3">
      <c r="B291" s="4" t="s">
        <v>195</v>
      </c>
      <c r="C291" s="5" t="e">
        <f>IF(#REF!="","",#REF!)</f>
        <v>#REF!</v>
      </c>
    </row>
    <row r="292" spans="2:3">
      <c r="B292" s="4" t="s">
        <v>196</v>
      </c>
      <c r="C292" s="5" t="e">
        <f>IF(#REF!="","",#REF!)</f>
        <v>#REF!</v>
      </c>
    </row>
    <row r="293" spans="2:3">
      <c r="B293" s="4" t="s">
        <v>203</v>
      </c>
      <c r="C293" s="5" t="e">
        <f>IF(#REF!="","",#REF!)</f>
        <v>#REF!</v>
      </c>
    </row>
    <row r="294" spans="2:3">
      <c r="B294" s="4" t="s">
        <v>197</v>
      </c>
      <c r="C294" s="5" t="e">
        <f>IF(#REF!="","",#REF!)</f>
        <v>#REF!</v>
      </c>
    </row>
    <row r="295" spans="2:3">
      <c r="B295" s="4" t="s">
        <v>198</v>
      </c>
      <c r="C295" s="5" t="e">
        <f>IF(#REF!="","",#REF!)</f>
        <v>#REF!</v>
      </c>
    </row>
    <row r="296" spans="2:3">
      <c r="B296" s="4" t="s">
        <v>199</v>
      </c>
      <c r="C296" s="5" t="e">
        <f>IF(#REF!="","",#REF!)</f>
        <v>#REF!</v>
      </c>
    </row>
    <row r="297" spans="2:3">
      <c r="B297" s="4" t="s">
        <v>200</v>
      </c>
      <c r="C297" s="5" t="e">
        <f>IF(#REF!="","",#REF!)</f>
        <v>#REF!</v>
      </c>
    </row>
    <row r="298" spans="2:3">
      <c r="B298" s="4" t="s">
        <v>202</v>
      </c>
      <c r="C298" s="5" t="e">
        <f>IF(#REF!="","",#REF!)</f>
        <v>#REF!</v>
      </c>
    </row>
    <row r="299" spans="2:3">
      <c r="B299" s="6" t="s">
        <v>201</v>
      </c>
      <c r="C299" s="7" t="e">
        <f>IF(#REF!="","",#REF!)</f>
        <v>#REF!</v>
      </c>
    </row>
    <row r="300" spans="2:3">
      <c r="B300" s="11" t="s">
        <v>204</v>
      </c>
      <c r="C300" s="3" t="e">
        <f>IF(#REF!="","",#REF!)</f>
        <v>#REF!</v>
      </c>
    </row>
    <row r="301" spans="2:3">
      <c r="B301" s="12" t="s">
        <v>205</v>
      </c>
      <c r="C301" s="5" t="e">
        <f>IF(#REF!="","",#REF!)</f>
        <v>#REF!</v>
      </c>
    </row>
    <row r="302" spans="2:3">
      <c r="B302" s="12" t="s">
        <v>206</v>
      </c>
      <c r="C302" s="5" t="e">
        <f>IF(#REF!="","",#REF!)</f>
        <v>#REF!</v>
      </c>
    </row>
    <row r="303" spans="2:3">
      <c r="B303" s="12" t="s">
        <v>207</v>
      </c>
      <c r="C303" s="5" t="e">
        <f>IF(#REF!="","",#REF!)</f>
        <v>#REF!</v>
      </c>
    </row>
    <row r="304" spans="2:3">
      <c r="B304" s="12" t="s">
        <v>208</v>
      </c>
      <c r="C304" s="5" t="e">
        <f>IF(#REF!="","",#REF!)</f>
        <v>#REF!</v>
      </c>
    </row>
    <row r="305" spans="1:3">
      <c r="B305" s="12" t="s">
        <v>209</v>
      </c>
      <c r="C305" s="5" t="e">
        <f>IF(#REF!="","",#REF!)</f>
        <v>#REF!</v>
      </c>
    </row>
    <row r="306" spans="1:3">
      <c r="B306" s="12" t="s">
        <v>210</v>
      </c>
      <c r="C306" s="5" t="e">
        <f>IF(#REF!="","",#REF!)</f>
        <v>#REF!</v>
      </c>
    </row>
    <row r="307" spans="1:3">
      <c r="B307" s="12" t="s">
        <v>211</v>
      </c>
      <c r="C307" s="5" t="e">
        <f>IF(#REF!="","",#REF!)</f>
        <v>#REF!</v>
      </c>
    </row>
    <row r="308" spans="1:3">
      <c r="B308" s="12" t="s">
        <v>212</v>
      </c>
      <c r="C308" s="5" t="e">
        <f>IF(#REF!="","",#REF!)</f>
        <v>#REF!</v>
      </c>
    </row>
    <row r="309" spans="1:3">
      <c r="B309" s="12" t="s">
        <v>213</v>
      </c>
      <c r="C309" s="5" t="e">
        <f>IF(#REF!="","",#REF!)</f>
        <v>#REF!</v>
      </c>
    </row>
    <row r="310" spans="1:3">
      <c r="B310" s="12" t="s">
        <v>214</v>
      </c>
      <c r="C310" s="5" t="e">
        <f>IF(#REF!="","",#REF!)</f>
        <v>#REF!</v>
      </c>
    </row>
    <row r="311" spans="1:3">
      <c r="B311" s="13" t="s">
        <v>215</v>
      </c>
      <c r="C311" s="7" t="e">
        <f>IF(#REF!="","",#REF!)</f>
        <v>#REF!</v>
      </c>
    </row>
    <row r="312" spans="1:3">
      <c r="A312" t="s">
        <v>216</v>
      </c>
      <c r="B312" s="17" t="s">
        <v>217</v>
      </c>
      <c r="C312" s="18" t="e">
        <f>IF(#REF!="","",#REF!)</f>
        <v>#REF!</v>
      </c>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F57"/>
  <sheetViews>
    <sheetView workbookViewId="0">
      <selection activeCell="D12" sqref="D12"/>
    </sheetView>
  </sheetViews>
  <sheetFormatPr defaultRowHeight="12.75"/>
  <cols>
    <col min="1" max="1" width="37.42578125" style="22" customWidth="1"/>
    <col min="2" max="2" width="17.28515625" style="40" customWidth="1"/>
    <col min="3" max="3" width="16.42578125" style="21" bestFit="1" customWidth="1"/>
    <col min="4" max="4" width="9.140625" style="25"/>
    <col min="5" max="5" width="9.140625" style="21"/>
    <col min="6" max="6" width="29.5703125" style="21" customWidth="1"/>
    <col min="7" max="7" width="9.140625" style="21"/>
    <col min="8" max="8" width="18.7109375" style="21" customWidth="1"/>
    <col min="9" max="16384" width="9.140625" style="21"/>
  </cols>
  <sheetData>
    <row r="1" spans="1:6" ht="15.75">
      <c r="A1" s="26" t="s">
        <v>248</v>
      </c>
    </row>
    <row r="4" spans="1:6">
      <c r="A4" s="52" t="s">
        <v>256</v>
      </c>
      <c r="F4" s="51" t="s">
        <v>257</v>
      </c>
    </row>
    <row r="5" spans="1:6">
      <c r="A5" s="27" t="s">
        <v>9</v>
      </c>
      <c r="B5" s="41"/>
      <c r="F5" s="27" t="s">
        <v>9</v>
      </c>
    </row>
    <row r="6" spans="1:6" ht="36">
      <c r="A6" s="20" t="s">
        <v>258</v>
      </c>
      <c r="B6" s="42"/>
      <c r="D6" s="28" t="s">
        <v>246</v>
      </c>
      <c r="F6" s="20" t="s">
        <v>258</v>
      </c>
    </row>
    <row r="7" spans="1:6">
      <c r="A7" s="31" t="s">
        <v>251</v>
      </c>
      <c r="B7" s="42" t="e">
        <f>'Sheet 1 - Processes'!#REF!*#REF!</f>
        <v>#REF!</v>
      </c>
    </row>
    <row r="8" spans="1:6">
      <c r="A8" s="36" t="s">
        <v>252</v>
      </c>
      <c r="B8" s="42" t="e">
        <f>'Sheet 1 - Processes'!#REF!*#REF!</f>
        <v>#REF!</v>
      </c>
    </row>
    <row r="9" spans="1:6">
      <c r="A9" s="36" t="s">
        <v>253</v>
      </c>
      <c r="B9" s="42" t="e">
        <f>'Sheet 1 - Processes'!#REF!*#REF!</f>
        <v>#REF!</v>
      </c>
    </row>
    <row r="10" spans="1:6">
      <c r="A10" s="36" t="s">
        <v>254</v>
      </c>
      <c r="B10" s="42" t="e">
        <f>'Sheet 1 - Processes'!#REF!*#REF!</f>
        <v>#REF!</v>
      </c>
    </row>
    <row r="11" spans="1:6">
      <c r="A11" s="36" t="s">
        <v>255</v>
      </c>
      <c r="B11" s="42" t="e">
        <f>'Sheet 1 - Processes'!#REF!*#REF!</f>
        <v>#REF!</v>
      </c>
    </row>
    <row r="12" spans="1:6">
      <c r="A12" s="19" t="s">
        <v>235</v>
      </c>
      <c r="B12" s="43" t="e">
        <f>SUM(B7:B11)</f>
        <v>#REF!</v>
      </c>
      <c r="C12" s="24"/>
      <c r="D12" s="25" t="e">
        <f>IF(B12=0,0,B12/'Sheet 1 - Processes'!#REF!)</f>
        <v>#REF!</v>
      </c>
    </row>
    <row r="13" spans="1:6">
      <c r="A13" s="19"/>
      <c r="B13" s="44"/>
      <c r="C13" s="24"/>
    </row>
    <row r="14" spans="1:6">
      <c r="A14" s="20" t="s">
        <v>259</v>
      </c>
      <c r="B14" s="41"/>
      <c r="F14" s="20" t="s">
        <v>259</v>
      </c>
    </row>
    <row r="15" spans="1:6">
      <c r="A15" s="31" t="s">
        <v>260</v>
      </c>
      <c r="B15" s="42" t="e">
        <f>'Sheet 1 - Processes'!#REF!*#REF!</f>
        <v>#REF!</v>
      </c>
    </row>
    <row r="16" spans="1:6">
      <c r="A16" s="36" t="s">
        <v>255</v>
      </c>
      <c r="B16" s="42" t="e">
        <f>'Sheet 1 - Processes'!#REF!*#REF!</f>
        <v>#REF!</v>
      </c>
    </row>
    <row r="17" spans="1:6">
      <c r="A17" s="31" t="s">
        <v>263</v>
      </c>
      <c r="B17" s="42" t="e">
        <f>'Sheet 1 - Processes'!#REF!*#REF!</f>
        <v>#REF!</v>
      </c>
    </row>
    <row r="18" spans="1:6">
      <c r="A18" s="31" t="s">
        <v>261</v>
      </c>
      <c r="B18" s="42" t="e">
        <f>'Sheet 1 - Processes'!#REF!*#REF!</f>
        <v>#REF!</v>
      </c>
    </row>
    <row r="19" spans="1:6">
      <c r="A19" s="31" t="s">
        <v>254</v>
      </c>
      <c r="B19" s="42" t="e">
        <f>'Sheet 1 - Processes'!#REF!*#REF!</f>
        <v>#REF!</v>
      </c>
    </row>
    <row r="20" spans="1:6">
      <c r="A20" s="31" t="s">
        <v>262</v>
      </c>
      <c r="B20" s="42" t="e">
        <f>'Sheet 1 - Processes'!#REF!*#REF!</f>
        <v>#REF!</v>
      </c>
    </row>
    <row r="21" spans="1:6">
      <c r="A21" s="19" t="s">
        <v>236</v>
      </c>
      <c r="B21" s="43" t="e">
        <f>SUM(B15:B20)</f>
        <v>#REF!</v>
      </c>
      <c r="C21" s="24"/>
      <c r="D21" s="25" t="e">
        <f>IF(B21=0,0,B21/'Sheet 1 - Processes'!#REF!)</f>
        <v>#REF!</v>
      </c>
      <c r="F21" s="23"/>
    </row>
    <row r="22" spans="1:6" s="23" customFormat="1">
      <c r="A22" s="32"/>
      <c r="B22" s="45"/>
      <c r="D22" s="33"/>
      <c r="F22" s="21"/>
    </row>
    <row r="23" spans="1:6" ht="36">
      <c r="A23" s="20" t="s">
        <v>264</v>
      </c>
      <c r="B23" s="41"/>
      <c r="F23" s="20" t="s">
        <v>264</v>
      </c>
    </row>
    <row r="24" spans="1:6">
      <c r="A24" s="31" t="s">
        <v>251</v>
      </c>
      <c r="B24" s="42" t="e">
        <f>'Sheet 1 - Processes'!#REF!*#REF!</f>
        <v>#REF!</v>
      </c>
    </row>
    <row r="25" spans="1:6">
      <c r="A25" s="36" t="s">
        <v>252</v>
      </c>
      <c r="B25" s="46" t="e">
        <f>'Sheet 1 - Processes'!#REF!*#REF!</f>
        <v>#REF!</v>
      </c>
      <c r="C25" s="25"/>
    </row>
    <row r="26" spans="1:6">
      <c r="A26" s="36" t="s">
        <v>253</v>
      </c>
      <c r="B26" s="46" t="e">
        <f>'Sheet 1 - Processes'!#REF!*#REF!</f>
        <v>#REF!</v>
      </c>
      <c r="C26" s="25"/>
    </row>
    <row r="27" spans="1:6">
      <c r="A27" s="36" t="s">
        <v>254</v>
      </c>
      <c r="B27" s="46" t="e">
        <f>'Sheet 1 - Processes'!#REF!*#REF!</f>
        <v>#REF!</v>
      </c>
      <c r="C27" s="25"/>
    </row>
    <row r="28" spans="1:6">
      <c r="A28" s="36" t="s">
        <v>255</v>
      </c>
      <c r="B28" s="46" t="e">
        <f>'Sheet 1 - Processes'!#REF!*#REF!</f>
        <v>#REF!</v>
      </c>
      <c r="C28" s="25"/>
    </row>
    <row r="29" spans="1:6">
      <c r="A29" s="31" t="s">
        <v>235</v>
      </c>
      <c r="B29" s="47" t="e">
        <f>SUM(B24:B28)</f>
        <v>#REF!</v>
      </c>
      <c r="C29" s="38"/>
      <c r="D29" s="25" t="e">
        <f>IF(B29=0,0,B29/'Sheet 1 - Processes'!#REF!)</f>
        <v>#REF!</v>
      </c>
      <c r="F29" s="23"/>
    </row>
    <row r="30" spans="1:6" s="23" customFormat="1">
      <c r="A30" s="34"/>
      <c r="B30" s="45"/>
      <c r="C30" s="37"/>
      <c r="D30" s="33"/>
      <c r="F30" s="30" t="s">
        <v>265</v>
      </c>
    </row>
    <row r="31" spans="1:6">
      <c r="A31" s="30" t="s">
        <v>265</v>
      </c>
      <c r="B31" s="48"/>
      <c r="C31" s="25"/>
    </row>
    <row r="32" spans="1:6">
      <c r="A32" s="31" t="s">
        <v>260</v>
      </c>
      <c r="B32" s="42" t="e">
        <f>'Sheet 1 - Processes'!#REF!*#REF!</f>
        <v>#REF!</v>
      </c>
    </row>
    <row r="33" spans="1:6">
      <c r="A33" s="36" t="s">
        <v>255</v>
      </c>
      <c r="B33" s="42" t="e">
        <f>'Sheet 1 - Processes'!#REF!*#REF!</f>
        <v>#REF!</v>
      </c>
    </row>
    <row r="34" spans="1:6">
      <c r="A34" s="31" t="s">
        <v>263</v>
      </c>
      <c r="B34" s="42" t="e">
        <f>'Sheet 1 - Processes'!#REF!*#REF!</f>
        <v>#REF!</v>
      </c>
    </row>
    <row r="35" spans="1:6">
      <c r="A35" s="31" t="s">
        <v>261</v>
      </c>
      <c r="B35" s="42" t="e">
        <f>'Sheet 1 - Processes'!#REF!*#REF!</f>
        <v>#REF!</v>
      </c>
    </row>
    <row r="36" spans="1:6">
      <c r="A36" s="31" t="s">
        <v>254</v>
      </c>
      <c r="B36" s="42" t="e">
        <f>'Sheet 1 - Processes'!#REF!*#REF!</f>
        <v>#REF!</v>
      </c>
    </row>
    <row r="37" spans="1:6">
      <c r="A37" s="31" t="s">
        <v>262</v>
      </c>
      <c r="B37" s="42" t="e">
        <f>'Sheet 1 - Processes'!#REF!*#REF!</f>
        <v>#REF!</v>
      </c>
    </row>
    <row r="38" spans="1:6">
      <c r="A38" s="31" t="s">
        <v>236</v>
      </c>
      <c r="B38" s="43" t="e">
        <f>SUM(B32:B37)</f>
        <v>#REF!</v>
      </c>
      <c r="C38" s="24"/>
      <c r="D38" s="25" t="e">
        <f>IF(B38=0,0,B38/'Sheet 1 - Processes'!#REF!)</f>
        <v>#REF!</v>
      </c>
    </row>
    <row r="39" spans="1:6">
      <c r="A39" s="29"/>
    </row>
    <row r="40" spans="1:6">
      <c r="A40" s="35" t="s">
        <v>266</v>
      </c>
      <c r="B40" s="41"/>
      <c r="F40" s="35" t="s">
        <v>266</v>
      </c>
    </row>
    <row r="41" spans="1:6">
      <c r="A41" s="27" t="s">
        <v>267</v>
      </c>
      <c r="B41" s="42"/>
    </row>
    <row r="42" spans="1:6">
      <c r="A42" s="39" t="s">
        <v>2</v>
      </c>
      <c r="B42" s="42" t="e">
        <f>#REF!*#REF!</f>
        <v>#REF!</v>
      </c>
    </row>
    <row r="43" spans="1:6">
      <c r="A43" s="39" t="s">
        <v>239</v>
      </c>
      <c r="B43" s="42" t="e">
        <f>#REF!*#REF!</f>
        <v>#REF!</v>
      </c>
    </row>
    <row r="44" spans="1:6" ht="24">
      <c r="A44" s="31" t="s">
        <v>243</v>
      </c>
      <c r="B44" s="42" t="e">
        <f>#REF!*#REF!</f>
        <v>#REF!</v>
      </c>
    </row>
    <row r="45" spans="1:6">
      <c r="A45" s="39" t="s">
        <v>240</v>
      </c>
      <c r="B45" s="42" t="e">
        <f>#REF!*#REF!</f>
        <v>#REF!</v>
      </c>
    </row>
    <row r="46" spans="1:6">
      <c r="A46" s="39" t="s">
        <v>4</v>
      </c>
      <c r="B46" s="42" t="e">
        <f>#REF!*#REF!</f>
        <v>#REF!</v>
      </c>
    </row>
    <row r="47" spans="1:6">
      <c r="A47" s="39" t="s">
        <v>5</v>
      </c>
      <c r="B47" s="42" t="e">
        <f>#REF!*#REF!</f>
        <v>#REF!</v>
      </c>
    </row>
    <row r="48" spans="1:6">
      <c r="A48" s="39" t="s">
        <v>241</v>
      </c>
      <c r="B48" s="42" t="e">
        <f>#REF!*#REF!</f>
        <v>#REF!</v>
      </c>
    </row>
    <row r="49" spans="1:3">
      <c r="A49" s="39" t="s">
        <v>3</v>
      </c>
      <c r="B49" s="42" t="e">
        <f>#REF!*#REF!</f>
        <v>#REF!</v>
      </c>
    </row>
    <row r="50" spans="1:3">
      <c r="A50" s="39" t="s">
        <v>6</v>
      </c>
      <c r="B50" s="42" t="e">
        <f>#REF!*#REF!</f>
        <v>#REF!</v>
      </c>
    </row>
    <row r="51" spans="1:3">
      <c r="A51" s="39" t="s">
        <v>7</v>
      </c>
      <c r="B51" s="42" t="e">
        <f>#REF!*#REF!</f>
        <v>#REF!</v>
      </c>
    </row>
    <row r="52" spans="1:3">
      <c r="A52" s="39" t="s">
        <v>8</v>
      </c>
      <c r="B52" s="42" t="e">
        <f>#REF!*#REF!</f>
        <v>#REF!</v>
      </c>
    </row>
    <row r="53" spans="1:3">
      <c r="A53" s="39" t="s">
        <v>242</v>
      </c>
      <c r="B53" s="42" t="e">
        <f>#REF!*#REF!</f>
        <v>#REF!</v>
      </c>
    </row>
    <row r="54" spans="1:3">
      <c r="A54" s="19" t="s">
        <v>235</v>
      </c>
      <c r="B54" s="43" t="e">
        <f>SUM(B42:B53)</f>
        <v>#REF!</v>
      </c>
      <c r="C54" s="24"/>
    </row>
    <row r="56" spans="1:3">
      <c r="A56" s="19" t="s">
        <v>245</v>
      </c>
      <c r="B56" s="49" t="e">
        <f>B12+B21+B38+B54+B29</f>
        <v>#REF!</v>
      </c>
    </row>
    <row r="57" spans="1:3">
      <c r="A57" s="50" t="s">
        <v>244</v>
      </c>
    </row>
  </sheetData>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 and notes</vt:lpstr>
      <vt:lpstr>Sheet 1 - Processes</vt:lpstr>
      <vt:lpstr>Sheet 2 - Total cost &amp; evidence</vt:lpstr>
      <vt:lpstr>Data</vt:lpstr>
      <vt:lpstr>Total Costs (HO Use Only)</vt:lpstr>
    </vt:vector>
  </TitlesOfParts>
  <Company>LGA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 Paul</dc:creator>
  <cp:lastModifiedBy>Paul Nicol</cp:lastModifiedBy>
  <cp:lastPrinted>2013-11-21T11:42:20Z</cp:lastPrinted>
  <dcterms:created xsi:type="dcterms:W3CDTF">2010-11-19T14:26:15Z</dcterms:created>
  <dcterms:modified xsi:type="dcterms:W3CDTF">2014-04-04T16:08:32Z</dcterms:modified>
</cp:coreProperties>
</file>