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50" windowWidth="23190" windowHeight="12225" tabRatio="790" activeTab="0"/>
  </bookViews>
  <sheets>
    <sheet name="Summary" sheetId="1" r:id="rId1"/>
    <sheet name="No Installation_reg" sheetId="2" r:id="rId2"/>
    <sheet name="Chart 1 PV installations_0-4kW" sheetId="3" r:id="rId3"/>
    <sheet name="Chart 2 PV installations_0-50kW" sheetId="4" r:id="rId4"/>
    <sheet name="Capacity_reg" sheetId="5" r:id="rId5"/>
  </sheets>
  <definedNames>
    <definedName name="_xlnm.Print_Area" localSheetId="4">'Capacity_reg'!#REF!</definedName>
    <definedName name="_xlnm.Print_Area" localSheetId="0">'Summary'!$A$1:$K$43</definedName>
  </definedNames>
  <calcPr fullCalcOnLoad="1"/>
</workbook>
</file>

<file path=xl/sharedStrings.xml><?xml version="1.0" encoding="utf-8"?>
<sst xmlns="http://schemas.openxmlformats.org/spreadsheetml/2006/main" count="51" uniqueCount="30">
  <si>
    <t>Total</t>
  </si>
  <si>
    <t>0-4</t>
  </si>
  <si>
    <t>4-10</t>
  </si>
  <si>
    <t>10-50</t>
  </si>
  <si>
    <t>Capacity installed each week (kW)</t>
  </si>
  <si>
    <t>Capacity installed (cumulative kW)</t>
  </si>
  <si>
    <t>Diagram 1: Flow chart illustrating the FiT registration process</t>
  </si>
  <si>
    <t>Photovoltaic and wind Installations up to 50kW and microCHP (up to 2kW)</t>
  </si>
  <si>
    <t>Tariff bands</t>
  </si>
  <si>
    <t>Week ending</t>
  </si>
  <si>
    <t>Number of PV's installed each week</t>
  </si>
  <si>
    <t>Cumulative number installed</t>
  </si>
  <si>
    <t>0-4 kW</t>
  </si>
  <si>
    <t>4-10 kW</t>
  </si>
  <si>
    <t>10-50 kW</t>
  </si>
  <si>
    <t>Based on date of registration</t>
  </si>
  <si>
    <t>Before Jan 29th 2012</t>
  </si>
  <si>
    <t>Weekly data</t>
  </si>
  <si>
    <t>Cumulative Total</t>
  </si>
  <si>
    <t>No. Installations</t>
  </si>
  <si>
    <t>Capacity (kW)</t>
  </si>
  <si>
    <t>Summary table</t>
  </si>
  <si>
    <t>2. These figures do not include installations from Northern Ireland.</t>
  </si>
  <si>
    <t xml:space="preserve">1.  Detailed data based on registration date is not available prior to 23rd January 2012 since this was not being recorded.  </t>
  </si>
  <si>
    <t xml:space="preserve">     The cumulative total before 29th January 2012 is partially based on Commission date and covers the period July 2009 to Jan 2012.</t>
  </si>
  <si>
    <r>
      <t>Weekly solar PV installation and capacity (Registration date)- Week ending 30th</t>
    </r>
    <r>
      <rPr>
        <b/>
        <sz val="12"/>
        <color indexed="8"/>
        <rFont val="Arial Unicode MS"/>
        <family val="2"/>
      </rPr>
      <t xml:space="preserve"> March 2014</t>
    </r>
  </si>
  <si>
    <t>https://www.gov.uk/government/collections/feed-in-tariff-statistics</t>
  </si>
  <si>
    <t>Please note that this will be the last weekly solar installation update.  Sub 50kW PV deployment data will continue to be made available</t>
  </si>
  <si>
    <t>Further details are available here;</t>
  </si>
  <si>
    <t xml:space="preserve">via the monthly publication (the next monthly publication will be on the 23rd April 2014).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</si>
</sst>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809]dd\ mmmm\ yyyy"/>
    <numFmt numFmtId="167" formatCode="dd\-mmm\-yyyy"/>
    <numFmt numFmtId="168" formatCode="0.0%"/>
    <numFmt numFmtId="169" formatCode="0.000"/>
    <numFmt numFmtId="170" formatCode="mmm\-yyyy"/>
    <numFmt numFmtId="171" formatCode="0.000%"/>
    <numFmt numFmtId="172" formatCode="0.0000%"/>
    <numFmt numFmtId="173" formatCode="0.00000%"/>
    <numFmt numFmtId="174" formatCode="0.000000%"/>
    <numFmt numFmtId="175" formatCode="0.0000"/>
    <numFmt numFmtId="176" formatCode="0.00000"/>
    <numFmt numFmtId="177" formatCode="#,##0.0"/>
    <numFmt numFmtId="178" formatCode="#,##0.000"/>
    <numFmt numFmtId="179" formatCode="0.00000000"/>
    <numFmt numFmtId="180" formatCode="0.0000000"/>
    <numFmt numFmtId="181" formatCode="0.000000"/>
    <numFmt numFmtId="182" formatCode="&quot;Yes&quot;;&quot;Yes&quot;;&quot;No&quot;"/>
    <numFmt numFmtId="183" formatCode="&quot;True&quot;;&quot;True&quot;;&quot;False&quot;"/>
    <numFmt numFmtId="184" formatCode="&quot;On&quot;;&quot;On&quot;;&quot;Off&quot;"/>
    <numFmt numFmtId="185" formatCode="[$€-2]\ #,##0.00_);[Red]\([$€-2]\ #,##0.00\)"/>
    <numFmt numFmtId="186" formatCode="&quot;£&quot;#,##0.00"/>
  </numFmts>
  <fonts count="65">
    <font>
      <sz val="10"/>
      <color theme="1"/>
      <name val="Arial"/>
      <family val="2"/>
    </font>
    <font>
      <sz val="10"/>
      <color indexed="8"/>
      <name val="Arial"/>
      <family val="2"/>
    </font>
    <font>
      <sz val="10"/>
      <name val="Arial"/>
      <family val="2"/>
    </font>
    <font>
      <b/>
      <sz val="12"/>
      <color indexed="8"/>
      <name val="Arial Unicode MS"/>
      <family val="2"/>
    </font>
    <font>
      <sz val="10"/>
      <color indexed="8"/>
      <name val="Calibri"/>
      <family val="2"/>
    </font>
    <font>
      <b/>
      <sz val="9"/>
      <name val="Arial Unicode M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Unicode MS"/>
      <family val="2"/>
    </font>
    <font>
      <b/>
      <sz val="10"/>
      <color indexed="8"/>
      <name val="Arial Unicode MS"/>
      <family val="2"/>
    </font>
    <font>
      <b/>
      <sz val="12"/>
      <color indexed="9"/>
      <name val="Arial Unicode MS"/>
      <family val="2"/>
    </font>
    <font>
      <sz val="8"/>
      <color indexed="8"/>
      <name val="Arial Unicode MS"/>
      <family val="2"/>
    </font>
    <font>
      <b/>
      <u val="single"/>
      <sz val="11"/>
      <color indexed="8"/>
      <name val="Arial Unicode MS"/>
      <family val="2"/>
    </font>
    <font>
      <b/>
      <u val="single"/>
      <sz val="10"/>
      <color indexed="8"/>
      <name val="Arial Unicode MS"/>
      <family val="2"/>
    </font>
    <font>
      <b/>
      <sz val="10"/>
      <color indexed="8"/>
      <name val="Calibri"/>
      <family val="2"/>
    </font>
    <font>
      <b/>
      <sz val="14"/>
      <color indexed="8"/>
      <name val="Arial Unicode MS"/>
      <family val="2"/>
    </font>
    <font>
      <sz val="11"/>
      <color indexed="8"/>
      <name val="Calibri"/>
      <family val="2"/>
    </font>
    <font>
      <sz val="11"/>
      <color indexed="9"/>
      <name val="Calibri"/>
      <family val="2"/>
    </font>
    <font>
      <b/>
      <sz val="11"/>
      <color indexed="8"/>
      <name val="Calibri"/>
      <family val="2"/>
    </font>
    <font>
      <b/>
      <sz val="1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Unicode MS"/>
      <family val="2"/>
    </font>
    <font>
      <b/>
      <sz val="10"/>
      <color theme="1"/>
      <name val="Arial Unicode MS"/>
      <family val="2"/>
    </font>
    <font>
      <b/>
      <sz val="12"/>
      <color theme="0"/>
      <name val="Arial Unicode MS"/>
      <family val="2"/>
    </font>
    <font>
      <sz val="8"/>
      <color theme="1"/>
      <name val="Arial Unicode MS"/>
      <family val="2"/>
    </font>
    <font>
      <b/>
      <u val="single"/>
      <sz val="11"/>
      <color theme="1"/>
      <name val="Arial Unicode MS"/>
      <family val="2"/>
    </font>
    <font>
      <b/>
      <u val="single"/>
      <sz val="10"/>
      <color theme="1"/>
      <name val="Arial Unicode MS"/>
      <family val="2"/>
    </font>
    <font>
      <b/>
      <sz val="12"/>
      <color theme="1"/>
      <name val="Arial Unicode MS"/>
      <family val="2"/>
    </font>
    <font>
      <b/>
      <sz val="10"/>
      <color theme="1"/>
      <name val="Calibri"/>
      <family val="2"/>
    </font>
    <font>
      <sz val="10"/>
      <color theme="1"/>
      <name val="Calibri"/>
      <family val="2"/>
    </font>
    <font>
      <sz val="8"/>
      <color rgb="FF000000"/>
      <name val="Arial Unicode MS"/>
      <family val="2"/>
    </font>
    <font>
      <b/>
      <sz val="14"/>
      <color theme="1"/>
      <name val="Arial Unicode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medium"/>
      <bottom/>
    </border>
    <border>
      <left style="medium"/>
      <right style="medium"/>
      <top/>
      <bottom/>
    </border>
    <border>
      <left style="medium"/>
      <right style="thin"/>
      <top/>
      <bottom/>
    </border>
    <border>
      <left style="thin"/>
      <right style="thin"/>
      <top/>
      <bottom/>
    </border>
    <border>
      <left style="thin"/>
      <right style="medium"/>
      <top/>
      <bottom/>
    </border>
    <border>
      <left style="medium"/>
      <right/>
      <top/>
      <bottom/>
    </border>
    <border>
      <left/>
      <right style="medium"/>
      <top/>
      <bottom/>
    </border>
    <border>
      <left/>
      <right style="thin"/>
      <top/>
      <bottom/>
    </border>
    <border>
      <left style="medium"/>
      <right style="thin"/>
      <top/>
      <bottom style="medium"/>
    </border>
    <border>
      <left style="medium"/>
      <right>
        <color indexed="63"/>
      </right>
      <top/>
      <bottom style="medium"/>
    </border>
    <border>
      <left>
        <color indexed="63"/>
      </left>
      <right>
        <color indexed="63"/>
      </right>
      <top>
        <color indexed="63"/>
      </top>
      <bottom style="medium"/>
    </border>
    <border>
      <left>
        <color indexed="63"/>
      </left>
      <right style="medium"/>
      <top/>
      <bottom style="medium"/>
    </border>
    <border>
      <left style="medium"/>
      <right/>
      <top style="medium"/>
      <bottom/>
    </border>
    <border>
      <left/>
      <right style="medium"/>
      <top style="medium"/>
      <bottom/>
    </border>
    <border>
      <left style="medium"/>
      <right style="medium"/>
      <top/>
      <bottom style="medium"/>
    </border>
    <border>
      <left style="thin"/>
      <right style="thin"/>
      <top/>
      <bottom style="medium"/>
    </border>
    <border>
      <left style="thin"/>
      <right>
        <color indexed="63"/>
      </right>
      <top/>
      <bottom/>
    </border>
    <border>
      <left style="thin"/>
      <right>
        <color indexed="63"/>
      </right>
      <top>
        <color indexed="63"/>
      </top>
      <bottom style="medium"/>
    </border>
    <border>
      <left style="medium"/>
      <right style="thin"/>
      <top style="medium"/>
      <bottom/>
    </border>
    <border>
      <left/>
      <right/>
      <top style="medium"/>
      <bottom/>
    </border>
    <border>
      <left style="thin"/>
      <right>
        <color indexed="63"/>
      </right>
      <top style="medium"/>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border>
    <border>
      <left style="thin"/>
      <right style="thin"/>
      <top style="medium"/>
      <bottom/>
    </border>
    <border>
      <left style="thin"/>
      <right style="medium"/>
      <top style="medium"/>
      <bottom/>
    </border>
  </borders>
  <cellStyleXfs count="68">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2" borderId="0" applyNumberFormat="0" applyBorder="0" applyAlignment="0" applyProtection="0"/>
    <xf numFmtId="165" fontId="0" fillId="3" borderId="0" applyNumberFormat="0" applyBorder="0" applyAlignment="0" applyProtection="0"/>
    <xf numFmtId="165" fontId="0" fillId="4" borderId="0" applyNumberFormat="0" applyBorder="0" applyAlignment="0" applyProtection="0"/>
    <xf numFmtId="165" fontId="0" fillId="5" borderId="0" applyNumberFormat="0" applyBorder="0" applyAlignment="0" applyProtection="0"/>
    <xf numFmtId="165" fontId="0" fillId="6" borderId="0" applyNumberFormat="0" applyBorder="0" applyAlignment="0" applyProtection="0"/>
    <xf numFmtId="165" fontId="0" fillId="7" borderId="0" applyNumberFormat="0" applyBorder="0" applyAlignment="0" applyProtection="0"/>
    <xf numFmtId="165" fontId="0" fillId="8" borderId="0" applyNumberFormat="0" applyBorder="0" applyAlignment="0" applyProtection="0"/>
    <xf numFmtId="165" fontId="0" fillId="9" borderId="0" applyNumberFormat="0" applyBorder="0" applyAlignment="0" applyProtection="0"/>
    <xf numFmtId="165" fontId="0" fillId="10" borderId="0" applyNumberFormat="0" applyBorder="0" applyAlignment="0" applyProtection="0"/>
    <xf numFmtId="165" fontId="0" fillId="11" borderId="0" applyNumberFormat="0" applyBorder="0" applyAlignment="0" applyProtection="0"/>
    <xf numFmtId="165" fontId="0" fillId="12" borderId="0" applyNumberFormat="0" applyBorder="0" applyAlignment="0" applyProtection="0"/>
    <xf numFmtId="165" fontId="0" fillId="13" borderId="0" applyNumberFormat="0" applyBorder="0" applyAlignment="0" applyProtection="0"/>
    <xf numFmtId="165" fontId="36" fillId="14" borderId="0" applyNumberFormat="0" applyBorder="0" applyAlignment="0" applyProtection="0"/>
    <xf numFmtId="165" fontId="36" fillId="15" borderId="0" applyNumberFormat="0" applyBorder="0" applyAlignment="0" applyProtection="0"/>
    <xf numFmtId="165" fontId="36" fillId="16" borderId="0" applyNumberFormat="0" applyBorder="0" applyAlignment="0" applyProtection="0"/>
    <xf numFmtId="165" fontId="36" fillId="17" borderId="0" applyNumberFormat="0" applyBorder="0" applyAlignment="0" applyProtection="0"/>
    <xf numFmtId="165" fontId="36" fillId="18" borderId="0" applyNumberFormat="0" applyBorder="0" applyAlignment="0" applyProtection="0"/>
    <xf numFmtId="165" fontId="36" fillId="19" borderId="0" applyNumberFormat="0" applyBorder="0" applyAlignment="0" applyProtection="0"/>
    <xf numFmtId="165" fontId="36" fillId="20" borderId="0" applyNumberFormat="0" applyBorder="0" applyAlignment="0" applyProtection="0"/>
    <xf numFmtId="165" fontId="36" fillId="21" borderId="0" applyNumberFormat="0" applyBorder="0" applyAlignment="0" applyProtection="0"/>
    <xf numFmtId="165" fontId="36" fillId="22" borderId="0" applyNumberFormat="0" applyBorder="0" applyAlignment="0" applyProtection="0"/>
    <xf numFmtId="165" fontId="36" fillId="23" borderId="0" applyNumberFormat="0" applyBorder="0" applyAlignment="0" applyProtection="0"/>
    <xf numFmtId="165" fontId="36" fillId="24" borderId="0" applyNumberFormat="0" applyBorder="0" applyAlignment="0" applyProtection="0"/>
    <xf numFmtId="165" fontId="36" fillId="25" borderId="0" applyNumberFormat="0" applyBorder="0" applyAlignment="0" applyProtection="0"/>
    <xf numFmtId="165" fontId="37" fillId="26" borderId="0" applyNumberFormat="0" applyBorder="0" applyAlignment="0" applyProtection="0"/>
    <xf numFmtId="165" fontId="38" fillId="27" borderId="1" applyNumberFormat="0" applyAlignment="0" applyProtection="0"/>
    <xf numFmtId="165"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0" fillId="0" borderId="0" applyNumberFormat="0" applyFill="0" applyBorder="0" applyAlignment="0" applyProtection="0"/>
    <xf numFmtId="0" fontId="41" fillId="0" borderId="0" applyNumberFormat="0" applyFill="0" applyBorder="0" applyAlignment="0" applyProtection="0"/>
    <xf numFmtId="165" fontId="42" fillId="29" borderId="0" applyNumberFormat="0" applyBorder="0" applyAlignment="0" applyProtection="0"/>
    <xf numFmtId="165" fontId="43" fillId="0" borderId="3" applyNumberFormat="0" applyFill="0" applyAlignment="0" applyProtection="0"/>
    <xf numFmtId="165" fontId="44" fillId="0" borderId="4" applyNumberFormat="0" applyFill="0" applyAlignment="0" applyProtection="0"/>
    <xf numFmtId="165" fontId="45" fillId="0" borderId="5" applyNumberFormat="0" applyFill="0" applyAlignment="0" applyProtection="0"/>
    <xf numFmtId="165" fontId="45" fillId="0" borderId="0" applyNumberFormat="0" applyFill="0" applyBorder="0" applyAlignment="0" applyProtection="0"/>
    <xf numFmtId="0" fontId="46" fillId="0" borderId="0" applyNumberFormat="0" applyFill="0" applyBorder="0" applyAlignment="0" applyProtection="0"/>
    <xf numFmtId="165" fontId="47" fillId="30" borderId="1" applyNumberFormat="0" applyAlignment="0" applyProtection="0"/>
    <xf numFmtId="165" fontId="48" fillId="0" borderId="6" applyNumberFormat="0" applyFill="0" applyAlignment="0" applyProtection="0"/>
    <xf numFmtId="165" fontId="49" fillId="31" borderId="0" applyNumberFormat="0" applyBorder="0" applyAlignment="0" applyProtection="0"/>
    <xf numFmtId="165" fontId="0" fillId="0" borderId="0">
      <alignment/>
      <protection/>
    </xf>
    <xf numFmtId="165" fontId="2" fillId="0" borderId="0" applyNumberFormat="0" applyFill="0" applyBorder="0" applyAlignment="0" applyProtection="0"/>
    <xf numFmtId="165" fontId="2" fillId="0" borderId="0">
      <alignment/>
      <protection/>
    </xf>
    <xf numFmtId="165" fontId="0" fillId="32" borderId="7" applyNumberFormat="0" applyFont="0" applyAlignment="0" applyProtection="0"/>
    <xf numFmtId="165" fontId="50" fillId="27" borderId="8" applyNumberFormat="0" applyAlignment="0" applyProtection="0"/>
    <xf numFmtId="9" fontId="0" fillId="0" borderId="0" applyFont="0" applyFill="0" applyBorder="0" applyAlignment="0" applyProtection="0"/>
    <xf numFmtId="165" fontId="51" fillId="0" borderId="0" applyNumberFormat="0" applyFill="0" applyBorder="0" applyAlignment="0" applyProtection="0"/>
    <xf numFmtId="165" fontId="52" fillId="0" borderId="9" applyNumberFormat="0" applyFill="0" applyAlignment="0" applyProtection="0"/>
    <xf numFmtId="165" fontId="53" fillId="0" borderId="0" applyNumberFormat="0" applyFill="0" applyBorder="0" applyAlignment="0" applyProtection="0"/>
  </cellStyleXfs>
  <cellXfs count="153">
    <xf numFmtId="165" fontId="0" fillId="0" borderId="0" xfId="0"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65" fontId="0" fillId="0" borderId="0" xfId="0" applyFill="1" applyAlignment="1">
      <alignment/>
    </xf>
    <xf numFmtId="2" fontId="0" fillId="0" borderId="0" xfId="0" applyNumberFormat="1" applyFill="1" applyBorder="1" applyAlignment="1">
      <alignment/>
    </xf>
    <xf numFmtId="164" fontId="0" fillId="0" borderId="0" xfId="0" applyNumberFormat="1" applyFill="1" applyBorder="1" applyAlignment="1">
      <alignment/>
    </xf>
    <xf numFmtId="2" fontId="0" fillId="0" borderId="0" xfId="0" applyNumberFormat="1" applyFill="1" applyAlignment="1">
      <alignment/>
    </xf>
    <xf numFmtId="164" fontId="0" fillId="0" borderId="0" xfId="0" applyNumberFormat="1" applyFill="1" applyAlignment="1">
      <alignment/>
    </xf>
    <xf numFmtId="165" fontId="0" fillId="0" borderId="0" xfId="59" applyFont="1">
      <alignment/>
      <protection/>
    </xf>
    <xf numFmtId="3" fontId="0" fillId="0" borderId="0" xfId="0" applyNumberFormat="1" applyFont="1" applyFill="1" applyBorder="1" applyAlignment="1">
      <alignment horizontal="center"/>
    </xf>
    <xf numFmtId="165" fontId="0" fillId="0" borderId="0" xfId="59" applyFont="1">
      <alignment/>
      <protection/>
    </xf>
    <xf numFmtId="168" fontId="0" fillId="0" borderId="0" xfId="0" applyNumberFormat="1" applyAlignment="1">
      <alignment/>
    </xf>
    <xf numFmtId="0" fontId="54" fillId="0" borderId="0" xfId="0" applyNumberFormat="1" applyFont="1" applyAlignment="1">
      <alignment/>
    </xf>
    <xf numFmtId="165" fontId="55" fillId="33" borderId="10" xfId="0" applyNumberFormat="1" applyFont="1" applyFill="1" applyBorder="1" applyAlignment="1">
      <alignment/>
    </xf>
    <xf numFmtId="165" fontId="55" fillId="5" borderId="10" xfId="0" applyNumberFormat="1" applyFont="1" applyFill="1" applyBorder="1" applyAlignment="1">
      <alignment/>
    </xf>
    <xf numFmtId="0" fontId="55" fillId="0" borderId="0" xfId="0" applyNumberFormat="1" applyFont="1" applyAlignment="1">
      <alignment horizontal="center"/>
    </xf>
    <xf numFmtId="165" fontId="55" fillId="33" borderId="11" xfId="0" applyNumberFormat="1" applyFont="1" applyFill="1" applyBorder="1" applyAlignment="1">
      <alignment horizontal="center"/>
    </xf>
    <xf numFmtId="165" fontId="55" fillId="33" borderId="12" xfId="0" applyNumberFormat="1" applyFont="1" applyFill="1" applyBorder="1" applyAlignment="1">
      <alignment horizontal="center"/>
    </xf>
    <xf numFmtId="165" fontId="55" fillId="33" borderId="13" xfId="0" applyNumberFormat="1" applyFont="1" applyFill="1" applyBorder="1" applyAlignment="1">
      <alignment horizontal="center"/>
    </xf>
    <xf numFmtId="165" fontId="55" fillId="33" borderId="14" xfId="0" applyNumberFormat="1" applyFont="1" applyFill="1" applyBorder="1" applyAlignment="1">
      <alignment horizontal="center"/>
    </xf>
    <xf numFmtId="165" fontId="55" fillId="5" borderId="11" xfId="0" applyNumberFormat="1" applyFont="1" applyFill="1" applyBorder="1" applyAlignment="1">
      <alignment horizontal="center"/>
    </xf>
    <xf numFmtId="165" fontId="55" fillId="5" borderId="15" xfId="0" applyNumberFormat="1" applyFont="1" applyFill="1" applyBorder="1" applyAlignment="1">
      <alignment horizontal="center"/>
    </xf>
    <xf numFmtId="165" fontId="55" fillId="5" borderId="13" xfId="0" applyNumberFormat="1" applyFont="1" applyFill="1" applyBorder="1" applyAlignment="1">
      <alignment horizontal="center"/>
    </xf>
    <xf numFmtId="165" fontId="55" fillId="5" borderId="16" xfId="0" applyNumberFormat="1" applyFont="1" applyFill="1" applyBorder="1" applyAlignment="1">
      <alignment horizontal="center"/>
    </xf>
    <xf numFmtId="0" fontId="54" fillId="0" borderId="0" xfId="0" applyNumberFormat="1" applyFont="1" applyAlignment="1">
      <alignment horizontal="center"/>
    </xf>
    <xf numFmtId="3" fontId="54" fillId="5" borderId="11" xfId="0" applyNumberFormat="1" applyFont="1" applyFill="1" applyBorder="1" applyAlignment="1">
      <alignment horizontal="right"/>
    </xf>
    <xf numFmtId="3" fontId="54" fillId="5" borderId="15" xfId="0" applyNumberFormat="1" applyFont="1" applyFill="1" applyBorder="1" applyAlignment="1">
      <alignment horizontal="right"/>
    </xf>
    <xf numFmtId="3" fontId="54" fillId="5" borderId="13" xfId="0" applyNumberFormat="1" applyFont="1" applyFill="1" applyBorder="1" applyAlignment="1">
      <alignment horizontal="right"/>
    </xf>
    <xf numFmtId="3" fontId="54" fillId="5" borderId="16" xfId="0" applyNumberFormat="1" applyFont="1" applyFill="1" applyBorder="1" applyAlignment="1">
      <alignment horizontal="right"/>
    </xf>
    <xf numFmtId="165" fontId="54" fillId="0" borderId="0" xfId="0" applyNumberFormat="1" applyFont="1" applyAlignment="1">
      <alignment horizontal="center"/>
    </xf>
    <xf numFmtId="3" fontId="54" fillId="33" borderId="11" xfId="0" applyNumberFormat="1" applyFont="1" applyFill="1" applyBorder="1" applyAlignment="1">
      <alignment/>
    </xf>
    <xf numFmtId="3" fontId="54" fillId="33" borderId="12" xfId="0" applyNumberFormat="1" applyFont="1" applyFill="1" applyBorder="1" applyAlignment="1">
      <alignment/>
    </xf>
    <xf numFmtId="3" fontId="54" fillId="33" borderId="13" xfId="0" applyNumberFormat="1" applyFont="1" applyFill="1" applyBorder="1" applyAlignment="1">
      <alignment/>
    </xf>
    <xf numFmtId="3" fontId="54" fillId="33" borderId="14" xfId="0" applyNumberFormat="1" applyFont="1" applyFill="1" applyBorder="1" applyAlignment="1">
      <alignment/>
    </xf>
    <xf numFmtId="3" fontId="54" fillId="0" borderId="0" xfId="0" applyNumberFormat="1" applyFont="1" applyAlignment="1">
      <alignment/>
    </xf>
    <xf numFmtId="165" fontId="55" fillId="33" borderId="17" xfId="0" applyNumberFormat="1" applyFont="1" applyFill="1" applyBorder="1" applyAlignment="1">
      <alignment horizontal="center"/>
    </xf>
    <xf numFmtId="3" fontId="54" fillId="33" borderId="17" xfId="0" applyNumberFormat="1" applyFont="1" applyFill="1" applyBorder="1" applyAlignment="1">
      <alignment/>
    </xf>
    <xf numFmtId="3" fontId="54" fillId="33" borderId="18" xfId="0" applyNumberFormat="1" applyFont="1" applyFill="1" applyBorder="1" applyAlignment="1">
      <alignment/>
    </xf>
    <xf numFmtId="165" fontId="56" fillId="20" borderId="0" xfId="0" applyNumberFormat="1" applyFont="1" applyFill="1" applyAlignment="1">
      <alignment/>
    </xf>
    <xf numFmtId="165" fontId="57" fillId="0" borderId="0" xfId="0" applyFont="1" applyAlignment="1">
      <alignment/>
    </xf>
    <xf numFmtId="165" fontId="58" fillId="0" borderId="0" xfId="59" applyFont="1">
      <alignment/>
      <protection/>
    </xf>
    <xf numFmtId="165" fontId="54" fillId="0" borderId="0" xfId="59" applyFont="1">
      <alignment/>
      <protection/>
    </xf>
    <xf numFmtId="165" fontId="59" fillId="0" borderId="0" xfId="59" applyFont="1">
      <alignment/>
      <protection/>
    </xf>
    <xf numFmtId="165" fontId="0" fillId="34" borderId="15" xfId="59" applyFont="1" applyFill="1" applyBorder="1">
      <alignment/>
      <protection/>
    </xf>
    <xf numFmtId="165" fontId="0" fillId="34" borderId="0" xfId="59" applyFont="1" applyFill="1" applyBorder="1">
      <alignment/>
      <protection/>
    </xf>
    <xf numFmtId="165" fontId="0" fillId="34" borderId="16" xfId="59" applyFont="1" applyFill="1" applyBorder="1">
      <alignment/>
      <protection/>
    </xf>
    <xf numFmtId="165" fontId="0" fillId="34" borderId="19" xfId="59" applyFont="1" applyFill="1" applyBorder="1">
      <alignment/>
      <protection/>
    </xf>
    <xf numFmtId="165" fontId="0" fillId="34" borderId="20" xfId="59" applyFont="1" applyFill="1" applyBorder="1">
      <alignment/>
      <protection/>
    </xf>
    <xf numFmtId="165" fontId="0" fillId="34" borderId="21" xfId="59" applyFont="1" applyFill="1" applyBorder="1">
      <alignment/>
      <protection/>
    </xf>
    <xf numFmtId="165" fontId="0" fillId="34" borderId="22" xfId="59" applyFont="1" applyFill="1" applyBorder="1">
      <alignment/>
      <protection/>
    </xf>
    <xf numFmtId="165" fontId="0" fillId="34" borderId="23" xfId="59" applyFont="1" applyFill="1" applyBorder="1">
      <alignment/>
      <protection/>
    </xf>
    <xf numFmtId="0" fontId="0" fillId="34" borderId="16" xfId="59" applyNumberFormat="1" applyFont="1" applyFill="1" applyBorder="1">
      <alignment/>
      <protection/>
    </xf>
    <xf numFmtId="165" fontId="0" fillId="34" borderId="0" xfId="59" applyFont="1" applyFill="1" applyBorder="1" applyAlignment="1">
      <alignment horizontal="right"/>
      <protection/>
    </xf>
    <xf numFmtId="1" fontId="0" fillId="0" borderId="0" xfId="59" applyNumberFormat="1" applyFont="1">
      <alignment/>
      <protection/>
    </xf>
    <xf numFmtId="168" fontId="0" fillId="0" borderId="0" xfId="59" applyNumberFormat="1" applyFont="1">
      <alignment/>
      <protection/>
    </xf>
    <xf numFmtId="1" fontId="0" fillId="0" borderId="0" xfId="0" applyNumberFormat="1" applyAlignment="1">
      <alignment/>
    </xf>
    <xf numFmtId="0" fontId="0" fillId="0" borderId="0" xfId="0" applyNumberFormat="1" applyAlignment="1">
      <alignment/>
    </xf>
    <xf numFmtId="168" fontId="0" fillId="0" borderId="0" xfId="64" applyNumberFormat="1" applyFont="1" applyAlignment="1">
      <alignment/>
    </xf>
    <xf numFmtId="165" fontId="60" fillId="0" borderId="0" xfId="59" applyFont="1">
      <alignment/>
      <protection/>
    </xf>
    <xf numFmtId="0" fontId="0" fillId="0" borderId="0" xfId="59" applyNumberFormat="1" applyFont="1">
      <alignment/>
      <protection/>
    </xf>
    <xf numFmtId="2" fontId="0" fillId="0" borderId="0" xfId="59" applyNumberFormat="1" applyFont="1">
      <alignment/>
      <protection/>
    </xf>
    <xf numFmtId="10" fontId="0" fillId="0" borderId="0" xfId="0" applyNumberFormat="1" applyAlignment="1">
      <alignment/>
    </xf>
    <xf numFmtId="10" fontId="0" fillId="0" borderId="0" xfId="0" applyNumberFormat="1" applyFont="1" applyFill="1" applyBorder="1" applyAlignment="1">
      <alignment horizontal="center"/>
    </xf>
    <xf numFmtId="10" fontId="0" fillId="0" borderId="0" xfId="0" applyNumberFormat="1" applyFill="1" applyAlignment="1">
      <alignment/>
    </xf>
    <xf numFmtId="165" fontId="61" fillId="33" borderId="10" xfId="0" applyNumberFormat="1" applyFont="1" applyFill="1" applyBorder="1" applyAlignment="1">
      <alignment/>
    </xf>
    <xf numFmtId="165" fontId="61" fillId="5" borderId="10" xfId="0" applyNumberFormat="1" applyFont="1" applyFill="1" applyBorder="1" applyAlignment="1">
      <alignment/>
    </xf>
    <xf numFmtId="165" fontId="61" fillId="33" borderId="11" xfId="0" applyNumberFormat="1" applyFont="1" applyFill="1" applyBorder="1" applyAlignment="1">
      <alignment horizontal="center"/>
    </xf>
    <xf numFmtId="165" fontId="61" fillId="5" borderId="11" xfId="0" applyNumberFormat="1" applyFont="1" applyFill="1" applyBorder="1" applyAlignment="1">
      <alignment horizontal="center"/>
    </xf>
    <xf numFmtId="165" fontId="61" fillId="5" borderId="15" xfId="0" applyNumberFormat="1" applyFont="1" applyFill="1" applyBorder="1" applyAlignment="1">
      <alignment horizontal="center"/>
    </xf>
    <xf numFmtId="165" fontId="61" fillId="5" borderId="13" xfId="0" applyNumberFormat="1" applyFont="1" applyFill="1" applyBorder="1" applyAlignment="1">
      <alignment horizontal="center"/>
    </xf>
    <xf numFmtId="165" fontId="61" fillId="5" borderId="16" xfId="0" applyNumberFormat="1" applyFont="1" applyFill="1" applyBorder="1" applyAlignment="1">
      <alignment horizontal="center"/>
    </xf>
    <xf numFmtId="3" fontId="54" fillId="33" borderId="19" xfId="0" applyNumberFormat="1" applyFont="1" applyFill="1" applyBorder="1" applyAlignment="1">
      <alignment/>
    </xf>
    <xf numFmtId="3" fontId="54" fillId="33" borderId="24" xfId="0" applyNumberFormat="1" applyFont="1" applyFill="1" applyBorder="1" applyAlignment="1">
      <alignment/>
    </xf>
    <xf numFmtId="3" fontId="54" fillId="33" borderId="25" xfId="0" applyNumberFormat="1" applyFont="1" applyFill="1" applyBorder="1" applyAlignment="1">
      <alignment/>
    </xf>
    <xf numFmtId="3" fontId="54" fillId="33" borderId="15" xfId="0" applyNumberFormat="1" applyFont="1" applyFill="1" applyBorder="1" applyAlignment="1">
      <alignment/>
    </xf>
    <xf numFmtId="3" fontId="54" fillId="33" borderId="16" xfId="0" applyNumberFormat="1" applyFont="1" applyFill="1" applyBorder="1" applyAlignment="1">
      <alignment/>
    </xf>
    <xf numFmtId="4" fontId="0" fillId="0" borderId="0" xfId="0" applyNumberFormat="1" applyFont="1" applyFill="1" applyBorder="1" applyAlignment="1">
      <alignment horizontal="center"/>
    </xf>
    <xf numFmtId="0" fontId="54" fillId="34" borderId="16" xfId="59" applyNumberFormat="1" applyFont="1" applyFill="1" applyBorder="1">
      <alignment/>
      <protection/>
    </xf>
    <xf numFmtId="9" fontId="54" fillId="34" borderId="16" xfId="59" applyNumberFormat="1" applyFont="1" applyFill="1" applyBorder="1">
      <alignment/>
      <protection/>
    </xf>
    <xf numFmtId="9" fontId="54" fillId="34" borderId="21" xfId="59" applyNumberFormat="1" applyFont="1" applyFill="1" applyBorder="1">
      <alignment/>
      <protection/>
    </xf>
    <xf numFmtId="3" fontId="54" fillId="34" borderId="0" xfId="59" applyNumberFormat="1" applyFont="1" applyFill="1" applyBorder="1">
      <alignment/>
      <protection/>
    </xf>
    <xf numFmtId="0" fontId="54" fillId="34" borderId="0" xfId="59" applyNumberFormat="1" applyFont="1" applyFill="1" applyBorder="1">
      <alignment/>
      <protection/>
    </xf>
    <xf numFmtId="168" fontId="54" fillId="34" borderId="16" xfId="59" applyNumberFormat="1" applyFont="1" applyFill="1" applyBorder="1">
      <alignment/>
      <protection/>
    </xf>
    <xf numFmtId="0" fontId="54" fillId="34" borderId="20" xfId="59" applyNumberFormat="1" applyFont="1" applyFill="1" applyBorder="1">
      <alignment/>
      <protection/>
    </xf>
    <xf numFmtId="3" fontId="54" fillId="34" borderId="20" xfId="59" applyNumberFormat="1" applyFont="1" applyFill="1" applyBorder="1">
      <alignment/>
      <protection/>
    </xf>
    <xf numFmtId="168" fontId="54" fillId="34" borderId="21" xfId="59" applyNumberFormat="1" applyFont="1" applyFill="1" applyBorder="1">
      <alignment/>
      <protection/>
    </xf>
    <xf numFmtId="0" fontId="62" fillId="0" borderId="0" xfId="0" applyNumberFormat="1" applyFont="1" applyAlignment="1">
      <alignment/>
    </xf>
    <xf numFmtId="0" fontId="54" fillId="0" borderId="0" xfId="0" applyNumberFormat="1" applyFont="1" applyBorder="1" applyAlignment="1">
      <alignment/>
    </xf>
    <xf numFmtId="0" fontId="54" fillId="0" borderId="11" xfId="0" applyNumberFormat="1" applyFont="1" applyBorder="1" applyAlignment="1">
      <alignment/>
    </xf>
    <xf numFmtId="0" fontId="54" fillId="0" borderId="15" xfId="0" applyNumberFormat="1" applyFont="1" applyBorder="1" applyAlignment="1">
      <alignment/>
    </xf>
    <xf numFmtId="165" fontId="63" fillId="0" borderId="0" xfId="0" applyFont="1" applyAlignment="1">
      <alignment vertical="center"/>
    </xf>
    <xf numFmtId="165" fontId="0" fillId="0" borderId="0" xfId="59" applyFont="1" applyBorder="1">
      <alignment/>
      <protection/>
    </xf>
    <xf numFmtId="165" fontId="0" fillId="0" borderId="0" xfId="59" applyFont="1" applyFill="1" applyBorder="1">
      <alignment/>
      <protection/>
    </xf>
    <xf numFmtId="0" fontId="55" fillId="34" borderId="12" xfId="59" applyNumberFormat="1" applyFont="1" applyFill="1" applyBorder="1" applyAlignment="1">
      <alignment horizontal="right"/>
      <protection/>
    </xf>
    <xf numFmtId="168" fontId="54" fillId="34" borderId="0" xfId="59" applyNumberFormat="1" applyFont="1" applyFill="1" applyBorder="1">
      <alignment/>
      <protection/>
    </xf>
    <xf numFmtId="165" fontId="55" fillId="34" borderId="15" xfId="0" applyNumberFormat="1" applyFont="1" applyFill="1" applyBorder="1" applyAlignment="1">
      <alignment horizontal="right"/>
    </xf>
    <xf numFmtId="3" fontId="54" fillId="34" borderId="26" xfId="0" applyNumberFormat="1" applyFont="1" applyFill="1" applyBorder="1" applyAlignment="1">
      <alignment/>
    </xf>
    <xf numFmtId="165" fontId="55" fillId="34" borderId="19" xfId="0" applyNumberFormat="1" applyFont="1" applyFill="1" applyBorder="1" applyAlignment="1">
      <alignment horizontal="right"/>
    </xf>
    <xf numFmtId="3" fontId="54" fillId="34" borderId="27" xfId="0" applyNumberFormat="1" applyFont="1" applyFill="1" applyBorder="1" applyAlignment="1">
      <alignment/>
    </xf>
    <xf numFmtId="165" fontId="55" fillId="34" borderId="12" xfId="59" applyNumberFormat="1" applyFont="1" applyFill="1" applyBorder="1" applyAlignment="1">
      <alignment horizontal="right"/>
      <protection/>
    </xf>
    <xf numFmtId="165" fontId="54" fillId="0" borderId="16" xfId="0" applyNumberFormat="1" applyFont="1" applyBorder="1" applyAlignment="1">
      <alignment horizontal="center"/>
    </xf>
    <xf numFmtId="165" fontId="55" fillId="34" borderId="18" xfId="0" applyNumberFormat="1" applyFont="1" applyFill="1" applyBorder="1" applyAlignment="1">
      <alignment horizontal="right"/>
    </xf>
    <xf numFmtId="3" fontId="54" fillId="33" borderId="0" xfId="0" applyNumberFormat="1" applyFont="1" applyFill="1" applyBorder="1" applyAlignment="1">
      <alignment/>
    </xf>
    <xf numFmtId="165" fontId="61" fillId="33" borderId="15" xfId="0" applyNumberFormat="1" applyFont="1" applyFill="1" applyBorder="1" applyAlignment="1">
      <alignment horizontal="center"/>
    </xf>
    <xf numFmtId="165" fontId="55" fillId="33" borderId="15" xfId="0" applyNumberFormat="1" applyFont="1" applyFill="1" applyBorder="1" applyAlignment="1">
      <alignment horizontal="center"/>
    </xf>
    <xf numFmtId="165" fontId="61" fillId="33" borderId="16" xfId="0" applyNumberFormat="1" applyFont="1" applyFill="1" applyBorder="1" applyAlignment="1">
      <alignment horizontal="center"/>
    </xf>
    <xf numFmtId="165" fontId="55" fillId="33" borderId="16" xfId="0" applyNumberFormat="1" applyFont="1" applyFill="1" applyBorder="1" applyAlignment="1">
      <alignment horizontal="center"/>
    </xf>
    <xf numFmtId="3" fontId="54" fillId="33" borderId="21" xfId="0" applyNumberFormat="1" applyFont="1" applyFill="1" applyBorder="1" applyAlignment="1">
      <alignment/>
    </xf>
    <xf numFmtId="3" fontId="54" fillId="5" borderId="24" xfId="0" applyNumberFormat="1" applyFont="1" applyFill="1" applyBorder="1" applyAlignment="1">
      <alignment horizontal="right"/>
    </xf>
    <xf numFmtId="3" fontId="54" fillId="5" borderId="19" xfId="0" applyNumberFormat="1" applyFont="1" applyFill="1" applyBorder="1" applyAlignment="1">
      <alignment horizontal="right"/>
    </xf>
    <xf numFmtId="3" fontId="54" fillId="5" borderId="25" xfId="0" applyNumberFormat="1" applyFont="1" applyFill="1" applyBorder="1" applyAlignment="1">
      <alignment horizontal="right"/>
    </xf>
    <xf numFmtId="3" fontId="54" fillId="5" borderId="21" xfId="0" applyNumberFormat="1" applyFont="1" applyFill="1" applyBorder="1" applyAlignment="1">
      <alignment horizontal="right"/>
    </xf>
    <xf numFmtId="0" fontId="54" fillId="20" borderId="28" xfId="59" applyNumberFormat="1" applyFont="1" applyFill="1" applyBorder="1">
      <alignment/>
      <protection/>
    </xf>
    <xf numFmtId="0" fontId="55" fillId="20" borderId="12" xfId="59" applyNumberFormat="1" applyFont="1" applyFill="1" applyBorder="1" applyAlignment="1">
      <alignment horizontal="right"/>
      <protection/>
    </xf>
    <xf numFmtId="168" fontId="55" fillId="20" borderId="0" xfId="59" applyNumberFormat="1" applyFont="1" applyFill="1" applyBorder="1" applyAlignment="1">
      <alignment horizontal="right"/>
      <protection/>
    </xf>
    <xf numFmtId="0" fontId="55" fillId="20" borderId="0" xfId="59" applyNumberFormat="1" applyFont="1" applyFill="1" applyBorder="1" applyAlignment="1">
      <alignment horizontal="right"/>
      <protection/>
    </xf>
    <xf numFmtId="0" fontId="55" fillId="20" borderId="16" xfId="59" applyNumberFormat="1" applyFont="1" applyFill="1" applyBorder="1" applyAlignment="1">
      <alignment/>
      <protection/>
    </xf>
    <xf numFmtId="0" fontId="54" fillId="20" borderId="28" xfId="59" applyNumberFormat="1" applyFont="1" applyFill="1" applyBorder="1" applyAlignment="1">
      <alignment horizontal="right"/>
      <protection/>
    </xf>
    <xf numFmtId="0" fontId="55" fillId="20" borderId="16" xfId="59" applyNumberFormat="1" applyFont="1" applyFill="1" applyBorder="1" applyAlignment="1">
      <alignment horizontal="right"/>
      <protection/>
    </xf>
    <xf numFmtId="165" fontId="54" fillId="0" borderId="0" xfId="0" applyNumberFormat="1" applyFont="1" applyBorder="1" applyAlignment="1">
      <alignment horizontal="center"/>
    </xf>
    <xf numFmtId="165" fontId="0" fillId="0" borderId="0" xfId="0" applyBorder="1" applyAlignment="1">
      <alignment/>
    </xf>
    <xf numFmtId="165" fontId="0" fillId="0" borderId="29" xfId="59" applyFont="1" applyFill="1" applyBorder="1">
      <alignment/>
      <protection/>
    </xf>
    <xf numFmtId="164" fontId="0" fillId="0" borderId="0" xfId="59" applyNumberFormat="1" applyFont="1">
      <alignment/>
      <protection/>
    </xf>
    <xf numFmtId="186" fontId="0" fillId="0" borderId="0" xfId="59" applyNumberFormat="1" applyFont="1">
      <alignment/>
      <protection/>
    </xf>
    <xf numFmtId="164" fontId="0" fillId="0" borderId="0" xfId="59" applyNumberFormat="1" applyFont="1">
      <alignment/>
      <protection/>
    </xf>
    <xf numFmtId="165" fontId="46" fillId="0" borderId="0" xfId="55" applyNumberFormat="1" applyAlignment="1" applyProtection="1">
      <alignment/>
      <protection/>
    </xf>
    <xf numFmtId="165" fontId="5" fillId="0" borderId="0" xfId="0" applyFont="1" applyAlignment="1">
      <alignment/>
    </xf>
    <xf numFmtId="165" fontId="5" fillId="0" borderId="0" xfId="59" applyFont="1">
      <alignment/>
      <protection/>
    </xf>
    <xf numFmtId="0" fontId="56" fillId="20" borderId="30" xfId="59" applyNumberFormat="1" applyFont="1" applyFill="1" applyBorder="1" applyAlignment="1">
      <alignment horizontal="center"/>
      <protection/>
    </xf>
    <xf numFmtId="0" fontId="56" fillId="20" borderId="29" xfId="59" applyNumberFormat="1" applyFont="1" applyFill="1" applyBorder="1" applyAlignment="1">
      <alignment horizontal="center"/>
      <protection/>
    </xf>
    <xf numFmtId="0" fontId="56" fillId="20" borderId="23" xfId="59" applyNumberFormat="1" applyFont="1" applyFill="1" applyBorder="1" applyAlignment="1">
      <alignment horizontal="center"/>
      <protection/>
    </xf>
    <xf numFmtId="165" fontId="64" fillId="34" borderId="29" xfId="59" applyFont="1" applyFill="1" applyBorder="1" applyAlignment="1">
      <alignment horizontal="center"/>
      <protection/>
    </xf>
    <xf numFmtId="165" fontId="61" fillId="33" borderId="31" xfId="0" applyNumberFormat="1" applyFont="1" applyFill="1" applyBorder="1" applyAlignment="1">
      <alignment horizontal="center"/>
    </xf>
    <xf numFmtId="165" fontId="61" fillId="33" borderId="32" xfId="0" applyNumberFormat="1" applyFont="1" applyFill="1" applyBorder="1" applyAlignment="1">
      <alignment horizontal="center"/>
    </xf>
    <xf numFmtId="165" fontId="61" fillId="33" borderId="33" xfId="0" applyNumberFormat="1" applyFont="1" applyFill="1" applyBorder="1" applyAlignment="1">
      <alignment horizontal="center"/>
    </xf>
    <xf numFmtId="165" fontId="61" fillId="5" borderId="31" xfId="0" applyNumberFormat="1" applyFont="1" applyFill="1" applyBorder="1" applyAlignment="1">
      <alignment horizontal="center"/>
    </xf>
    <xf numFmtId="165" fontId="61" fillId="5" borderId="32" xfId="0" applyNumberFormat="1" applyFont="1" applyFill="1" applyBorder="1" applyAlignment="1">
      <alignment horizontal="center"/>
    </xf>
    <xf numFmtId="165" fontId="61" fillId="5" borderId="33" xfId="0" applyNumberFormat="1" applyFont="1" applyFill="1" applyBorder="1" applyAlignment="1">
      <alignment horizontal="center"/>
    </xf>
    <xf numFmtId="165" fontId="61" fillId="33" borderId="22" xfId="0" applyNumberFormat="1" applyFont="1" applyFill="1" applyBorder="1" applyAlignment="1">
      <alignment horizontal="center"/>
    </xf>
    <xf numFmtId="165" fontId="61" fillId="33" borderId="29" xfId="0" applyNumberFormat="1" applyFont="1" applyFill="1" applyBorder="1" applyAlignment="1">
      <alignment horizontal="center"/>
    </xf>
    <xf numFmtId="165" fontId="61" fillId="33" borderId="23" xfId="0" applyNumberFormat="1" applyFont="1" applyFill="1" applyBorder="1" applyAlignment="1">
      <alignment horizontal="center"/>
    </xf>
    <xf numFmtId="165" fontId="61" fillId="5" borderId="22" xfId="0" applyNumberFormat="1" applyFont="1" applyFill="1" applyBorder="1" applyAlignment="1">
      <alignment horizontal="center"/>
    </xf>
    <xf numFmtId="165" fontId="61" fillId="5" borderId="29" xfId="0" applyNumberFormat="1" applyFont="1" applyFill="1" applyBorder="1" applyAlignment="1">
      <alignment horizontal="center"/>
    </xf>
    <xf numFmtId="165" fontId="61" fillId="5" borderId="23" xfId="0" applyNumberFormat="1" applyFont="1" applyFill="1" applyBorder="1" applyAlignment="1">
      <alignment horizontal="center"/>
    </xf>
    <xf numFmtId="165" fontId="55" fillId="33" borderId="34" xfId="0" applyNumberFormat="1" applyFont="1" applyFill="1" applyBorder="1" applyAlignment="1">
      <alignment horizontal="center"/>
    </xf>
    <xf numFmtId="165" fontId="55" fillId="33" borderId="28" xfId="0" applyNumberFormat="1" applyFont="1" applyFill="1" applyBorder="1" applyAlignment="1">
      <alignment horizontal="center"/>
    </xf>
    <xf numFmtId="165" fontId="55" fillId="33" borderId="35" xfId="0" applyNumberFormat="1" applyFont="1" applyFill="1" applyBorder="1" applyAlignment="1">
      <alignment horizontal="center"/>
    </xf>
    <xf numFmtId="165" fontId="55" fillId="33" borderId="36" xfId="0" applyNumberFormat="1" applyFont="1" applyFill="1" applyBorder="1" applyAlignment="1">
      <alignment horizontal="center"/>
    </xf>
    <xf numFmtId="165" fontId="55" fillId="5" borderId="34" xfId="0" applyNumberFormat="1" applyFont="1" applyFill="1" applyBorder="1" applyAlignment="1">
      <alignment horizontal="center"/>
    </xf>
    <xf numFmtId="165" fontId="55" fillId="5" borderId="22" xfId="0" applyNumberFormat="1" applyFont="1" applyFill="1" applyBorder="1" applyAlignment="1">
      <alignment horizontal="center"/>
    </xf>
    <xf numFmtId="165" fontId="55" fillId="5" borderId="29" xfId="0" applyNumberFormat="1" applyFont="1" applyFill="1" applyBorder="1" applyAlignment="1">
      <alignment horizontal="center"/>
    </xf>
    <xf numFmtId="165" fontId="55" fillId="5" borderId="23" xfId="0"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Number of Domestic PV installations per week, tariff band 0-4 kW</a:t>
            </a:r>
          </a:p>
        </c:rich>
      </c:tx>
      <c:layout>
        <c:manualLayout>
          <c:xMode val="factor"/>
          <c:yMode val="factor"/>
          <c:x val="-0.001"/>
          <c:y val="-0.00775"/>
        </c:manualLayout>
      </c:layout>
      <c:spPr>
        <a:noFill/>
        <a:ln w="3175">
          <a:noFill/>
        </a:ln>
      </c:spPr>
    </c:title>
    <c:plotArea>
      <c:layout>
        <c:manualLayout>
          <c:xMode val="edge"/>
          <c:yMode val="edge"/>
          <c:x val="0.008"/>
          <c:y val="0.07075"/>
          <c:w val="0.97575"/>
          <c:h val="0.91775"/>
        </c:manualLayout>
      </c:layout>
      <c:lineChart>
        <c:grouping val="standard"/>
        <c:varyColors val="0"/>
        <c:ser>
          <c:idx val="0"/>
          <c:order val="0"/>
          <c:tx>
            <c:strRef>
              <c:f>'No Installation_reg'!$C$5</c:f>
              <c:strCache>
                <c:ptCount val="1"/>
                <c:pt idx="0">
                  <c:v>0-4 kW</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 Installation_reg'!$A$7:$A$120</c:f>
              <c:strCache>
                <c:ptCount val="114"/>
                <c:pt idx="0">
                  <c:v>40937</c:v>
                </c:pt>
                <c:pt idx="1">
                  <c:v>40944</c:v>
                </c:pt>
                <c:pt idx="2">
                  <c:v>40951</c:v>
                </c:pt>
                <c:pt idx="3">
                  <c:v>40958</c:v>
                </c:pt>
                <c:pt idx="4">
                  <c:v>40965</c:v>
                </c:pt>
                <c:pt idx="5">
                  <c:v>40972</c:v>
                </c:pt>
                <c:pt idx="6">
                  <c:v>40979</c:v>
                </c:pt>
                <c:pt idx="7">
                  <c:v>40986</c:v>
                </c:pt>
                <c:pt idx="8">
                  <c:v>40993</c:v>
                </c:pt>
                <c:pt idx="9">
                  <c:v>41000</c:v>
                </c:pt>
                <c:pt idx="10">
                  <c:v>41007</c:v>
                </c:pt>
                <c:pt idx="11">
                  <c:v>41014</c:v>
                </c:pt>
                <c:pt idx="12">
                  <c:v>41021</c:v>
                </c:pt>
                <c:pt idx="13">
                  <c:v>41028</c:v>
                </c:pt>
                <c:pt idx="14">
                  <c:v>41035</c:v>
                </c:pt>
                <c:pt idx="15">
                  <c:v>41042</c:v>
                </c:pt>
                <c:pt idx="16">
                  <c:v>41049</c:v>
                </c:pt>
                <c:pt idx="17">
                  <c:v>41056</c:v>
                </c:pt>
                <c:pt idx="18">
                  <c:v>41063</c:v>
                </c:pt>
                <c:pt idx="19">
                  <c:v>41070</c:v>
                </c:pt>
                <c:pt idx="20">
                  <c:v>41077</c:v>
                </c:pt>
                <c:pt idx="21">
                  <c:v>41084</c:v>
                </c:pt>
                <c:pt idx="22">
                  <c:v>41091</c:v>
                </c:pt>
                <c:pt idx="23">
                  <c:v>41098</c:v>
                </c:pt>
                <c:pt idx="24">
                  <c:v>41105</c:v>
                </c:pt>
                <c:pt idx="25">
                  <c:v>41112</c:v>
                </c:pt>
                <c:pt idx="26">
                  <c:v>41119</c:v>
                </c:pt>
                <c:pt idx="27">
                  <c:v>41126</c:v>
                </c:pt>
                <c:pt idx="28">
                  <c:v>41133</c:v>
                </c:pt>
                <c:pt idx="29">
                  <c:v>41140</c:v>
                </c:pt>
                <c:pt idx="30">
                  <c:v>41147</c:v>
                </c:pt>
                <c:pt idx="31">
                  <c:v>41154</c:v>
                </c:pt>
                <c:pt idx="32">
                  <c:v>41161</c:v>
                </c:pt>
                <c:pt idx="33">
                  <c:v>41168</c:v>
                </c:pt>
                <c:pt idx="34">
                  <c:v>41175</c:v>
                </c:pt>
                <c:pt idx="35">
                  <c:v>41182</c:v>
                </c:pt>
                <c:pt idx="36">
                  <c:v>41189</c:v>
                </c:pt>
                <c:pt idx="37">
                  <c:v>41196</c:v>
                </c:pt>
                <c:pt idx="38">
                  <c:v>41203</c:v>
                </c:pt>
                <c:pt idx="39">
                  <c:v>41210</c:v>
                </c:pt>
                <c:pt idx="40">
                  <c:v>41217</c:v>
                </c:pt>
                <c:pt idx="41">
                  <c:v>41224</c:v>
                </c:pt>
                <c:pt idx="42">
                  <c:v>41231</c:v>
                </c:pt>
                <c:pt idx="43">
                  <c:v>41238</c:v>
                </c:pt>
                <c:pt idx="44">
                  <c:v>41245</c:v>
                </c:pt>
                <c:pt idx="45">
                  <c:v>41252</c:v>
                </c:pt>
                <c:pt idx="46">
                  <c:v>41259</c:v>
                </c:pt>
                <c:pt idx="47">
                  <c:v>41266</c:v>
                </c:pt>
                <c:pt idx="48">
                  <c:v>41273</c:v>
                </c:pt>
                <c:pt idx="49">
                  <c:v>41280</c:v>
                </c:pt>
                <c:pt idx="50">
                  <c:v>41287</c:v>
                </c:pt>
                <c:pt idx="51">
                  <c:v>41294</c:v>
                </c:pt>
                <c:pt idx="52">
                  <c:v>41301</c:v>
                </c:pt>
                <c:pt idx="53">
                  <c:v>41308</c:v>
                </c:pt>
                <c:pt idx="54">
                  <c:v>41315</c:v>
                </c:pt>
                <c:pt idx="55">
                  <c:v>41322</c:v>
                </c:pt>
                <c:pt idx="56">
                  <c:v>41329</c:v>
                </c:pt>
                <c:pt idx="57">
                  <c:v>41336</c:v>
                </c:pt>
                <c:pt idx="58">
                  <c:v>41343</c:v>
                </c:pt>
                <c:pt idx="59">
                  <c:v>41350</c:v>
                </c:pt>
                <c:pt idx="60">
                  <c:v>41357</c:v>
                </c:pt>
                <c:pt idx="61">
                  <c:v>41364</c:v>
                </c:pt>
                <c:pt idx="62">
                  <c:v>41371</c:v>
                </c:pt>
                <c:pt idx="63">
                  <c:v>41378</c:v>
                </c:pt>
                <c:pt idx="64">
                  <c:v>41385</c:v>
                </c:pt>
                <c:pt idx="65">
                  <c:v>41392</c:v>
                </c:pt>
                <c:pt idx="66">
                  <c:v>41399</c:v>
                </c:pt>
                <c:pt idx="67">
                  <c:v>41406</c:v>
                </c:pt>
                <c:pt idx="68">
                  <c:v>41413</c:v>
                </c:pt>
                <c:pt idx="69">
                  <c:v>41420</c:v>
                </c:pt>
                <c:pt idx="70">
                  <c:v>41427</c:v>
                </c:pt>
                <c:pt idx="71">
                  <c:v>41434</c:v>
                </c:pt>
                <c:pt idx="72">
                  <c:v>41441</c:v>
                </c:pt>
                <c:pt idx="73">
                  <c:v>41448</c:v>
                </c:pt>
                <c:pt idx="74">
                  <c:v>41455</c:v>
                </c:pt>
                <c:pt idx="75">
                  <c:v>41462</c:v>
                </c:pt>
                <c:pt idx="76">
                  <c:v>41469</c:v>
                </c:pt>
                <c:pt idx="77">
                  <c:v>41476</c:v>
                </c:pt>
                <c:pt idx="78">
                  <c:v>41483</c:v>
                </c:pt>
                <c:pt idx="79">
                  <c:v>41490</c:v>
                </c:pt>
                <c:pt idx="80">
                  <c:v>41497</c:v>
                </c:pt>
                <c:pt idx="81">
                  <c:v>41504</c:v>
                </c:pt>
                <c:pt idx="82">
                  <c:v>41511</c:v>
                </c:pt>
                <c:pt idx="83">
                  <c:v>41518</c:v>
                </c:pt>
                <c:pt idx="84">
                  <c:v>41525</c:v>
                </c:pt>
                <c:pt idx="85">
                  <c:v>41532</c:v>
                </c:pt>
                <c:pt idx="86">
                  <c:v>41539</c:v>
                </c:pt>
                <c:pt idx="87">
                  <c:v>41546</c:v>
                </c:pt>
                <c:pt idx="88">
                  <c:v>41553</c:v>
                </c:pt>
                <c:pt idx="89">
                  <c:v>41560</c:v>
                </c:pt>
                <c:pt idx="90">
                  <c:v>41567</c:v>
                </c:pt>
                <c:pt idx="91">
                  <c:v>41574</c:v>
                </c:pt>
                <c:pt idx="92">
                  <c:v>41581</c:v>
                </c:pt>
                <c:pt idx="93">
                  <c:v>41588</c:v>
                </c:pt>
                <c:pt idx="94">
                  <c:v>41595</c:v>
                </c:pt>
                <c:pt idx="95">
                  <c:v>41602</c:v>
                </c:pt>
                <c:pt idx="96">
                  <c:v>41609</c:v>
                </c:pt>
                <c:pt idx="97">
                  <c:v>41616</c:v>
                </c:pt>
                <c:pt idx="98">
                  <c:v>41623</c:v>
                </c:pt>
                <c:pt idx="99">
                  <c:v>41630</c:v>
                </c:pt>
                <c:pt idx="100">
                  <c:v>41637</c:v>
                </c:pt>
                <c:pt idx="101">
                  <c:v>41644</c:v>
                </c:pt>
                <c:pt idx="102">
                  <c:v>41651</c:v>
                </c:pt>
                <c:pt idx="103">
                  <c:v>41658</c:v>
                </c:pt>
                <c:pt idx="104">
                  <c:v>41665</c:v>
                </c:pt>
                <c:pt idx="105">
                  <c:v>41672</c:v>
                </c:pt>
                <c:pt idx="106">
                  <c:v>41679</c:v>
                </c:pt>
                <c:pt idx="107">
                  <c:v>41686</c:v>
                </c:pt>
                <c:pt idx="108">
                  <c:v>41693</c:v>
                </c:pt>
                <c:pt idx="109">
                  <c:v>41700</c:v>
                </c:pt>
                <c:pt idx="110">
                  <c:v>41707</c:v>
                </c:pt>
                <c:pt idx="111">
                  <c:v>41714</c:v>
                </c:pt>
                <c:pt idx="112">
                  <c:v>41721</c:v>
                </c:pt>
                <c:pt idx="113">
                  <c:v>41728</c:v>
                </c:pt>
              </c:strCache>
            </c:strRef>
          </c:cat>
          <c:val>
            <c:numRef>
              <c:f>'No Installation_reg'!$C$7:$C$120</c:f>
              <c:numCache>
                <c:ptCount val="114"/>
                <c:pt idx="0">
                  <c:v>3227</c:v>
                </c:pt>
                <c:pt idx="1">
                  <c:v>3430</c:v>
                </c:pt>
                <c:pt idx="2">
                  <c:v>5199</c:v>
                </c:pt>
                <c:pt idx="3">
                  <c:v>7520</c:v>
                </c:pt>
                <c:pt idx="4">
                  <c:v>13107</c:v>
                </c:pt>
                <c:pt idx="5">
                  <c:v>25621</c:v>
                </c:pt>
                <c:pt idx="6">
                  <c:v>1742</c:v>
                </c:pt>
                <c:pt idx="7">
                  <c:v>3046</c:v>
                </c:pt>
                <c:pt idx="8">
                  <c:v>4735</c:v>
                </c:pt>
                <c:pt idx="9">
                  <c:v>11007</c:v>
                </c:pt>
                <c:pt idx="10">
                  <c:v>1099</c:v>
                </c:pt>
                <c:pt idx="11">
                  <c:v>1135</c:v>
                </c:pt>
                <c:pt idx="12">
                  <c:v>1669</c:v>
                </c:pt>
                <c:pt idx="13">
                  <c:v>1783</c:v>
                </c:pt>
                <c:pt idx="14">
                  <c:v>1920</c:v>
                </c:pt>
                <c:pt idx="15">
                  <c:v>1806</c:v>
                </c:pt>
                <c:pt idx="16">
                  <c:v>2449</c:v>
                </c:pt>
                <c:pt idx="17">
                  <c:v>2639</c:v>
                </c:pt>
                <c:pt idx="18">
                  <c:v>2684</c:v>
                </c:pt>
                <c:pt idx="19">
                  <c:v>1904</c:v>
                </c:pt>
                <c:pt idx="20">
                  <c:v>3100</c:v>
                </c:pt>
                <c:pt idx="21">
                  <c:v>3541</c:v>
                </c:pt>
                <c:pt idx="22">
                  <c:v>3801</c:v>
                </c:pt>
                <c:pt idx="23">
                  <c:v>3601</c:v>
                </c:pt>
                <c:pt idx="24">
                  <c:v>4322</c:v>
                </c:pt>
                <c:pt idx="25">
                  <c:v>5799</c:v>
                </c:pt>
                <c:pt idx="26">
                  <c:v>10273</c:v>
                </c:pt>
                <c:pt idx="27">
                  <c:v>3570</c:v>
                </c:pt>
                <c:pt idx="28">
                  <c:v>687</c:v>
                </c:pt>
                <c:pt idx="29">
                  <c:v>962</c:v>
                </c:pt>
                <c:pt idx="30">
                  <c:v>1058</c:v>
                </c:pt>
                <c:pt idx="31">
                  <c:v>932</c:v>
                </c:pt>
                <c:pt idx="32">
                  <c:v>1260</c:v>
                </c:pt>
                <c:pt idx="33">
                  <c:v>1257</c:v>
                </c:pt>
                <c:pt idx="34">
                  <c:v>1216</c:v>
                </c:pt>
                <c:pt idx="35">
                  <c:v>1372</c:v>
                </c:pt>
                <c:pt idx="36">
                  <c:v>1322</c:v>
                </c:pt>
                <c:pt idx="37">
                  <c:v>1673</c:v>
                </c:pt>
                <c:pt idx="38">
                  <c:v>1901</c:v>
                </c:pt>
                <c:pt idx="39">
                  <c:v>3144</c:v>
                </c:pt>
                <c:pt idx="40">
                  <c:v>2887</c:v>
                </c:pt>
                <c:pt idx="41">
                  <c:v>811</c:v>
                </c:pt>
                <c:pt idx="42">
                  <c:v>1155</c:v>
                </c:pt>
                <c:pt idx="43">
                  <c:v>1105</c:v>
                </c:pt>
                <c:pt idx="44">
                  <c:v>1585</c:v>
                </c:pt>
                <c:pt idx="45">
                  <c:v>1495</c:v>
                </c:pt>
                <c:pt idx="46">
                  <c:v>1646</c:v>
                </c:pt>
                <c:pt idx="47">
                  <c:v>2165</c:v>
                </c:pt>
                <c:pt idx="48">
                  <c:v>274</c:v>
                </c:pt>
                <c:pt idx="49">
                  <c:v>485</c:v>
                </c:pt>
                <c:pt idx="50">
                  <c:v>1464</c:v>
                </c:pt>
                <c:pt idx="51">
                  <c:v>1495</c:v>
                </c:pt>
                <c:pt idx="52">
                  <c:v>1352</c:v>
                </c:pt>
                <c:pt idx="53">
                  <c:v>1480</c:v>
                </c:pt>
                <c:pt idx="54">
                  <c:v>1536</c:v>
                </c:pt>
                <c:pt idx="55">
                  <c:v>1469</c:v>
                </c:pt>
                <c:pt idx="56">
                  <c:v>1596</c:v>
                </c:pt>
                <c:pt idx="57">
                  <c:v>1790</c:v>
                </c:pt>
                <c:pt idx="58">
                  <c:v>1798</c:v>
                </c:pt>
                <c:pt idx="59">
                  <c:v>1960</c:v>
                </c:pt>
                <c:pt idx="60">
                  <c:v>1918</c:v>
                </c:pt>
                <c:pt idx="61">
                  <c:v>1846</c:v>
                </c:pt>
                <c:pt idx="62">
                  <c:v>1582</c:v>
                </c:pt>
                <c:pt idx="63">
                  <c:v>1910</c:v>
                </c:pt>
                <c:pt idx="64">
                  <c:v>1768</c:v>
                </c:pt>
                <c:pt idx="65">
                  <c:v>1865</c:v>
                </c:pt>
                <c:pt idx="66">
                  <c:v>1835</c:v>
                </c:pt>
                <c:pt idx="67">
                  <c:v>1540</c:v>
                </c:pt>
                <c:pt idx="68">
                  <c:v>1861</c:v>
                </c:pt>
                <c:pt idx="69">
                  <c:v>1963</c:v>
                </c:pt>
                <c:pt idx="70">
                  <c:v>1760</c:v>
                </c:pt>
                <c:pt idx="71">
                  <c:v>1992</c:v>
                </c:pt>
                <c:pt idx="72">
                  <c:v>2268</c:v>
                </c:pt>
                <c:pt idx="73">
                  <c:v>2997</c:v>
                </c:pt>
                <c:pt idx="74">
                  <c:v>5177</c:v>
                </c:pt>
                <c:pt idx="75">
                  <c:v>887</c:v>
                </c:pt>
                <c:pt idx="76">
                  <c:v>1299</c:v>
                </c:pt>
                <c:pt idx="77">
                  <c:v>1305</c:v>
                </c:pt>
                <c:pt idx="78">
                  <c:v>1545</c:v>
                </c:pt>
                <c:pt idx="79">
                  <c:v>1553</c:v>
                </c:pt>
                <c:pt idx="80">
                  <c:v>1472</c:v>
                </c:pt>
                <c:pt idx="81">
                  <c:v>1844</c:v>
                </c:pt>
                <c:pt idx="82">
                  <c:v>1718</c:v>
                </c:pt>
                <c:pt idx="83">
                  <c:v>1457</c:v>
                </c:pt>
                <c:pt idx="84">
                  <c:v>1871</c:v>
                </c:pt>
                <c:pt idx="85">
                  <c:v>1768</c:v>
                </c:pt>
                <c:pt idx="86">
                  <c:v>2009</c:v>
                </c:pt>
                <c:pt idx="87">
                  <c:v>2019</c:v>
                </c:pt>
                <c:pt idx="88">
                  <c:v>2068</c:v>
                </c:pt>
                <c:pt idx="89">
                  <c:v>2088</c:v>
                </c:pt>
                <c:pt idx="90">
                  <c:v>2038</c:v>
                </c:pt>
                <c:pt idx="91">
                  <c:v>2102</c:v>
                </c:pt>
                <c:pt idx="92">
                  <c:v>1900</c:v>
                </c:pt>
                <c:pt idx="93">
                  <c:v>2050</c:v>
                </c:pt>
                <c:pt idx="94">
                  <c:v>2115</c:v>
                </c:pt>
                <c:pt idx="95">
                  <c:v>2220</c:v>
                </c:pt>
                <c:pt idx="96">
                  <c:v>2584</c:v>
                </c:pt>
                <c:pt idx="97">
                  <c:v>2657</c:v>
                </c:pt>
                <c:pt idx="98">
                  <c:v>2713</c:v>
                </c:pt>
                <c:pt idx="99">
                  <c:v>3103</c:v>
                </c:pt>
                <c:pt idx="100">
                  <c:v>486</c:v>
                </c:pt>
                <c:pt idx="101">
                  <c:v>381</c:v>
                </c:pt>
                <c:pt idx="102">
                  <c:v>1397</c:v>
                </c:pt>
                <c:pt idx="103">
                  <c:v>1992</c:v>
                </c:pt>
                <c:pt idx="104">
                  <c:v>1884</c:v>
                </c:pt>
                <c:pt idx="105">
                  <c:v>1851</c:v>
                </c:pt>
                <c:pt idx="106">
                  <c:v>1843</c:v>
                </c:pt>
                <c:pt idx="107">
                  <c:v>1953</c:v>
                </c:pt>
                <c:pt idx="108">
                  <c:v>2083</c:v>
                </c:pt>
                <c:pt idx="109">
                  <c:v>2481</c:v>
                </c:pt>
                <c:pt idx="110">
                  <c:v>2435</c:v>
                </c:pt>
                <c:pt idx="111">
                  <c:v>2851</c:v>
                </c:pt>
                <c:pt idx="112">
                  <c:v>3152</c:v>
                </c:pt>
                <c:pt idx="113">
                  <c:v>5433</c:v>
                </c:pt>
              </c:numCache>
            </c:numRef>
          </c:val>
          <c:smooth val="0"/>
        </c:ser>
        <c:marker val="1"/>
        <c:axId val="41305971"/>
        <c:axId val="36209420"/>
      </c:lineChart>
      <c:catAx>
        <c:axId val="41305971"/>
        <c:scaling>
          <c:orientation val="minMax"/>
        </c:scaling>
        <c:axPos val="b"/>
        <c:delete val="0"/>
        <c:numFmt formatCode="General" sourceLinked="1"/>
        <c:majorTickMark val="in"/>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36209420"/>
        <c:crosses val="autoZero"/>
        <c:auto val="0"/>
        <c:lblOffset val="100"/>
        <c:tickLblSkip val="3"/>
        <c:noMultiLvlLbl val="0"/>
      </c:catAx>
      <c:valAx>
        <c:axId val="362094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059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Number of PV installations per week, all tariff bands</a:t>
            </a:r>
          </a:p>
        </c:rich>
      </c:tx>
      <c:layout>
        <c:manualLayout>
          <c:xMode val="factor"/>
          <c:yMode val="factor"/>
          <c:x val="-0.001"/>
          <c:y val="-0.00775"/>
        </c:manualLayout>
      </c:layout>
      <c:spPr>
        <a:noFill/>
        <a:ln w="3175">
          <a:noFill/>
        </a:ln>
      </c:spPr>
    </c:title>
    <c:plotArea>
      <c:layout>
        <c:manualLayout>
          <c:xMode val="edge"/>
          <c:yMode val="edge"/>
          <c:x val="0.01025"/>
          <c:y val="0.07075"/>
          <c:w val="0.97625"/>
          <c:h val="0.918"/>
        </c:manualLayout>
      </c:layout>
      <c:lineChart>
        <c:grouping val="standard"/>
        <c:varyColors val="0"/>
        <c:ser>
          <c:idx val="0"/>
          <c:order val="0"/>
          <c:tx>
            <c:strRef>
              <c:f>'No Installation_reg'!$B$3:$E$3</c:f>
              <c:strCache>
                <c:ptCount val="1"/>
                <c:pt idx="0">
                  <c:v>Number of PV's installed each week</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 Installation_reg'!$A$7:$A$120</c:f>
              <c:strCache>
                <c:ptCount val="114"/>
                <c:pt idx="0">
                  <c:v>40937</c:v>
                </c:pt>
                <c:pt idx="1">
                  <c:v>40944</c:v>
                </c:pt>
                <c:pt idx="2">
                  <c:v>40951</c:v>
                </c:pt>
                <c:pt idx="3">
                  <c:v>40958</c:v>
                </c:pt>
                <c:pt idx="4">
                  <c:v>40965</c:v>
                </c:pt>
                <c:pt idx="5">
                  <c:v>40972</c:v>
                </c:pt>
                <c:pt idx="6">
                  <c:v>40979</c:v>
                </c:pt>
                <c:pt idx="7">
                  <c:v>40986</c:v>
                </c:pt>
                <c:pt idx="8">
                  <c:v>40993</c:v>
                </c:pt>
                <c:pt idx="9">
                  <c:v>41000</c:v>
                </c:pt>
                <c:pt idx="10">
                  <c:v>41007</c:v>
                </c:pt>
                <c:pt idx="11">
                  <c:v>41014</c:v>
                </c:pt>
                <c:pt idx="12">
                  <c:v>41021</c:v>
                </c:pt>
                <c:pt idx="13">
                  <c:v>41028</c:v>
                </c:pt>
                <c:pt idx="14">
                  <c:v>41035</c:v>
                </c:pt>
                <c:pt idx="15">
                  <c:v>41042</c:v>
                </c:pt>
                <c:pt idx="16">
                  <c:v>41049</c:v>
                </c:pt>
                <c:pt idx="17">
                  <c:v>41056</c:v>
                </c:pt>
                <c:pt idx="18">
                  <c:v>41063</c:v>
                </c:pt>
                <c:pt idx="19">
                  <c:v>41070</c:v>
                </c:pt>
                <c:pt idx="20">
                  <c:v>41077</c:v>
                </c:pt>
                <c:pt idx="21">
                  <c:v>41084</c:v>
                </c:pt>
                <c:pt idx="22">
                  <c:v>41091</c:v>
                </c:pt>
                <c:pt idx="23">
                  <c:v>41098</c:v>
                </c:pt>
                <c:pt idx="24">
                  <c:v>41105</c:v>
                </c:pt>
                <c:pt idx="25">
                  <c:v>41112</c:v>
                </c:pt>
                <c:pt idx="26">
                  <c:v>41119</c:v>
                </c:pt>
                <c:pt idx="27">
                  <c:v>41126</c:v>
                </c:pt>
                <c:pt idx="28">
                  <c:v>41133</c:v>
                </c:pt>
                <c:pt idx="29">
                  <c:v>41140</c:v>
                </c:pt>
                <c:pt idx="30">
                  <c:v>41147</c:v>
                </c:pt>
                <c:pt idx="31">
                  <c:v>41154</c:v>
                </c:pt>
                <c:pt idx="32">
                  <c:v>41161</c:v>
                </c:pt>
                <c:pt idx="33">
                  <c:v>41168</c:v>
                </c:pt>
                <c:pt idx="34">
                  <c:v>41175</c:v>
                </c:pt>
                <c:pt idx="35">
                  <c:v>41182</c:v>
                </c:pt>
                <c:pt idx="36">
                  <c:v>41189</c:v>
                </c:pt>
                <c:pt idx="37">
                  <c:v>41196</c:v>
                </c:pt>
                <c:pt idx="38">
                  <c:v>41203</c:v>
                </c:pt>
                <c:pt idx="39">
                  <c:v>41210</c:v>
                </c:pt>
                <c:pt idx="40">
                  <c:v>41217</c:v>
                </c:pt>
                <c:pt idx="41">
                  <c:v>41224</c:v>
                </c:pt>
                <c:pt idx="42">
                  <c:v>41231</c:v>
                </c:pt>
                <c:pt idx="43">
                  <c:v>41238</c:v>
                </c:pt>
                <c:pt idx="44">
                  <c:v>41245</c:v>
                </c:pt>
                <c:pt idx="45">
                  <c:v>41252</c:v>
                </c:pt>
                <c:pt idx="46">
                  <c:v>41259</c:v>
                </c:pt>
                <c:pt idx="47">
                  <c:v>41266</c:v>
                </c:pt>
                <c:pt idx="48">
                  <c:v>41273</c:v>
                </c:pt>
                <c:pt idx="49">
                  <c:v>41280</c:v>
                </c:pt>
                <c:pt idx="50">
                  <c:v>41287</c:v>
                </c:pt>
                <c:pt idx="51">
                  <c:v>41294</c:v>
                </c:pt>
                <c:pt idx="52">
                  <c:v>41301</c:v>
                </c:pt>
                <c:pt idx="53">
                  <c:v>41308</c:v>
                </c:pt>
                <c:pt idx="54">
                  <c:v>41315</c:v>
                </c:pt>
                <c:pt idx="55">
                  <c:v>41322</c:v>
                </c:pt>
                <c:pt idx="56">
                  <c:v>41329</c:v>
                </c:pt>
                <c:pt idx="57">
                  <c:v>41336</c:v>
                </c:pt>
                <c:pt idx="58">
                  <c:v>41343</c:v>
                </c:pt>
                <c:pt idx="59">
                  <c:v>41350</c:v>
                </c:pt>
                <c:pt idx="60">
                  <c:v>41357</c:v>
                </c:pt>
                <c:pt idx="61">
                  <c:v>41364</c:v>
                </c:pt>
                <c:pt idx="62">
                  <c:v>41371</c:v>
                </c:pt>
                <c:pt idx="63">
                  <c:v>41378</c:v>
                </c:pt>
                <c:pt idx="64">
                  <c:v>41385</c:v>
                </c:pt>
                <c:pt idx="65">
                  <c:v>41392</c:v>
                </c:pt>
                <c:pt idx="66">
                  <c:v>41399</c:v>
                </c:pt>
                <c:pt idx="67">
                  <c:v>41406</c:v>
                </c:pt>
                <c:pt idx="68">
                  <c:v>41413</c:v>
                </c:pt>
                <c:pt idx="69">
                  <c:v>41420</c:v>
                </c:pt>
                <c:pt idx="70">
                  <c:v>41427</c:v>
                </c:pt>
                <c:pt idx="71">
                  <c:v>41434</c:v>
                </c:pt>
                <c:pt idx="72">
                  <c:v>41441</c:v>
                </c:pt>
                <c:pt idx="73">
                  <c:v>41448</c:v>
                </c:pt>
                <c:pt idx="74">
                  <c:v>41455</c:v>
                </c:pt>
                <c:pt idx="75">
                  <c:v>41462</c:v>
                </c:pt>
                <c:pt idx="76">
                  <c:v>41469</c:v>
                </c:pt>
                <c:pt idx="77">
                  <c:v>41476</c:v>
                </c:pt>
                <c:pt idx="78">
                  <c:v>41483</c:v>
                </c:pt>
                <c:pt idx="79">
                  <c:v>41490</c:v>
                </c:pt>
                <c:pt idx="80">
                  <c:v>41497</c:v>
                </c:pt>
                <c:pt idx="81">
                  <c:v>41504</c:v>
                </c:pt>
                <c:pt idx="82">
                  <c:v>41511</c:v>
                </c:pt>
                <c:pt idx="83">
                  <c:v>41518</c:v>
                </c:pt>
                <c:pt idx="84">
                  <c:v>41525</c:v>
                </c:pt>
                <c:pt idx="85">
                  <c:v>41532</c:v>
                </c:pt>
                <c:pt idx="86">
                  <c:v>41539</c:v>
                </c:pt>
                <c:pt idx="87">
                  <c:v>41546</c:v>
                </c:pt>
                <c:pt idx="88">
                  <c:v>41553</c:v>
                </c:pt>
                <c:pt idx="89">
                  <c:v>41560</c:v>
                </c:pt>
                <c:pt idx="90">
                  <c:v>41567</c:v>
                </c:pt>
                <c:pt idx="91">
                  <c:v>41574</c:v>
                </c:pt>
                <c:pt idx="92">
                  <c:v>41581</c:v>
                </c:pt>
                <c:pt idx="93">
                  <c:v>41588</c:v>
                </c:pt>
                <c:pt idx="94">
                  <c:v>41595</c:v>
                </c:pt>
                <c:pt idx="95">
                  <c:v>41602</c:v>
                </c:pt>
                <c:pt idx="96">
                  <c:v>41609</c:v>
                </c:pt>
                <c:pt idx="97">
                  <c:v>41616</c:v>
                </c:pt>
                <c:pt idx="98">
                  <c:v>41623</c:v>
                </c:pt>
                <c:pt idx="99">
                  <c:v>41630</c:v>
                </c:pt>
                <c:pt idx="100">
                  <c:v>41637</c:v>
                </c:pt>
                <c:pt idx="101">
                  <c:v>41644</c:v>
                </c:pt>
                <c:pt idx="102">
                  <c:v>41651</c:v>
                </c:pt>
                <c:pt idx="103">
                  <c:v>41658</c:v>
                </c:pt>
                <c:pt idx="104">
                  <c:v>41665</c:v>
                </c:pt>
                <c:pt idx="105">
                  <c:v>41672</c:v>
                </c:pt>
                <c:pt idx="106">
                  <c:v>41679</c:v>
                </c:pt>
                <c:pt idx="107">
                  <c:v>41686</c:v>
                </c:pt>
                <c:pt idx="108">
                  <c:v>41693</c:v>
                </c:pt>
                <c:pt idx="109">
                  <c:v>41700</c:v>
                </c:pt>
                <c:pt idx="110">
                  <c:v>41707</c:v>
                </c:pt>
                <c:pt idx="111">
                  <c:v>41714</c:v>
                </c:pt>
                <c:pt idx="112">
                  <c:v>41721</c:v>
                </c:pt>
                <c:pt idx="113">
                  <c:v>41728</c:v>
                </c:pt>
              </c:strCache>
            </c:strRef>
          </c:cat>
          <c:val>
            <c:numRef>
              <c:f>'No Installation_reg'!$B$7:$B$120</c:f>
              <c:numCache>
                <c:ptCount val="114"/>
                <c:pt idx="0">
                  <c:v>3330</c:v>
                </c:pt>
                <c:pt idx="1">
                  <c:v>3521</c:v>
                </c:pt>
                <c:pt idx="2">
                  <c:v>5296</c:v>
                </c:pt>
                <c:pt idx="3">
                  <c:v>7702</c:v>
                </c:pt>
                <c:pt idx="4">
                  <c:v>13697</c:v>
                </c:pt>
                <c:pt idx="5">
                  <c:v>27604</c:v>
                </c:pt>
                <c:pt idx="6">
                  <c:v>1788</c:v>
                </c:pt>
                <c:pt idx="7">
                  <c:v>3132</c:v>
                </c:pt>
                <c:pt idx="8">
                  <c:v>4819</c:v>
                </c:pt>
                <c:pt idx="9">
                  <c:v>11493</c:v>
                </c:pt>
                <c:pt idx="10">
                  <c:v>1144</c:v>
                </c:pt>
                <c:pt idx="11">
                  <c:v>1169</c:v>
                </c:pt>
                <c:pt idx="12">
                  <c:v>1721</c:v>
                </c:pt>
                <c:pt idx="13">
                  <c:v>1839</c:v>
                </c:pt>
                <c:pt idx="14">
                  <c:v>1981</c:v>
                </c:pt>
                <c:pt idx="15">
                  <c:v>1890</c:v>
                </c:pt>
                <c:pt idx="16">
                  <c:v>2516</c:v>
                </c:pt>
                <c:pt idx="17">
                  <c:v>2725</c:v>
                </c:pt>
                <c:pt idx="18">
                  <c:v>2774</c:v>
                </c:pt>
                <c:pt idx="19">
                  <c:v>1957</c:v>
                </c:pt>
                <c:pt idx="20">
                  <c:v>3193</c:v>
                </c:pt>
                <c:pt idx="21">
                  <c:v>3675</c:v>
                </c:pt>
                <c:pt idx="22">
                  <c:v>3986</c:v>
                </c:pt>
                <c:pt idx="23">
                  <c:v>3774</c:v>
                </c:pt>
                <c:pt idx="24">
                  <c:v>4551</c:v>
                </c:pt>
                <c:pt idx="25">
                  <c:v>6154</c:v>
                </c:pt>
                <c:pt idx="26">
                  <c:v>11173</c:v>
                </c:pt>
                <c:pt idx="27">
                  <c:v>4026</c:v>
                </c:pt>
                <c:pt idx="28">
                  <c:v>718</c:v>
                </c:pt>
                <c:pt idx="29">
                  <c:v>987</c:v>
                </c:pt>
                <c:pt idx="30">
                  <c:v>1088</c:v>
                </c:pt>
                <c:pt idx="31">
                  <c:v>961</c:v>
                </c:pt>
                <c:pt idx="32">
                  <c:v>1305</c:v>
                </c:pt>
                <c:pt idx="33">
                  <c:v>1287</c:v>
                </c:pt>
                <c:pt idx="34">
                  <c:v>1250</c:v>
                </c:pt>
                <c:pt idx="35">
                  <c:v>1408</c:v>
                </c:pt>
                <c:pt idx="36">
                  <c:v>1351</c:v>
                </c:pt>
                <c:pt idx="37">
                  <c:v>1731</c:v>
                </c:pt>
                <c:pt idx="38">
                  <c:v>1970</c:v>
                </c:pt>
                <c:pt idx="39">
                  <c:v>3318</c:v>
                </c:pt>
                <c:pt idx="40">
                  <c:v>3100</c:v>
                </c:pt>
                <c:pt idx="41">
                  <c:v>841</c:v>
                </c:pt>
                <c:pt idx="42">
                  <c:v>1191</c:v>
                </c:pt>
                <c:pt idx="43">
                  <c:v>1137</c:v>
                </c:pt>
                <c:pt idx="44">
                  <c:v>1630</c:v>
                </c:pt>
                <c:pt idx="45">
                  <c:v>1556</c:v>
                </c:pt>
                <c:pt idx="46">
                  <c:v>1713</c:v>
                </c:pt>
                <c:pt idx="47">
                  <c:v>2268</c:v>
                </c:pt>
                <c:pt idx="48">
                  <c:v>278</c:v>
                </c:pt>
                <c:pt idx="49">
                  <c:v>511</c:v>
                </c:pt>
                <c:pt idx="50">
                  <c:v>1506</c:v>
                </c:pt>
                <c:pt idx="51">
                  <c:v>1558</c:v>
                </c:pt>
                <c:pt idx="52">
                  <c:v>1414</c:v>
                </c:pt>
                <c:pt idx="53">
                  <c:v>1552</c:v>
                </c:pt>
                <c:pt idx="54">
                  <c:v>1608</c:v>
                </c:pt>
                <c:pt idx="55">
                  <c:v>1533</c:v>
                </c:pt>
                <c:pt idx="56">
                  <c:v>1694</c:v>
                </c:pt>
                <c:pt idx="57">
                  <c:v>1890</c:v>
                </c:pt>
                <c:pt idx="58">
                  <c:v>1889</c:v>
                </c:pt>
                <c:pt idx="59">
                  <c:v>2046</c:v>
                </c:pt>
                <c:pt idx="60">
                  <c:v>2022</c:v>
                </c:pt>
                <c:pt idx="61">
                  <c:v>1983</c:v>
                </c:pt>
                <c:pt idx="62">
                  <c:v>1673</c:v>
                </c:pt>
                <c:pt idx="63">
                  <c:v>2030</c:v>
                </c:pt>
                <c:pt idx="64">
                  <c:v>1880</c:v>
                </c:pt>
                <c:pt idx="65">
                  <c:v>2023</c:v>
                </c:pt>
                <c:pt idx="66">
                  <c:v>1953</c:v>
                </c:pt>
                <c:pt idx="67">
                  <c:v>1628</c:v>
                </c:pt>
                <c:pt idx="68">
                  <c:v>1997</c:v>
                </c:pt>
                <c:pt idx="69">
                  <c:v>2076</c:v>
                </c:pt>
                <c:pt idx="70">
                  <c:v>1842</c:v>
                </c:pt>
                <c:pt idx="71">
                  <c:v>2132</c:v>
                </c:pt>
                <c:pt idx="72">
                  <c:v>2425</c:v>
                </c:pt>
                <c:pt idx="73">
                  <c:v>3194</c:v>
                </c:pt>
                <c:pt idx="74">
                  <c:v>5866</c:v>
                </c:pt>
                <c:pt idx="75">
                  <c:v>920</c:v>
                </c:pt>
                <c:pt idx="76">
                  <c:v>1358</c:v>
                </c:pt>
                <c:pt idx="77">
                  <c:v>1365</c:v>
                </c:pt>
                <c:pt idx="78">
                  <c:v>1625</c:v>
                </c:pt>
                <c:pt idx="79">
                  <c:v>1642</c:v>
                </c:pt>
                <c:pt idx="80">
                  <c:v>1547</c:v>
                </c:pt>
                <c:pt idx="81">
                  <c:v>1928</c:v>
                </c:pt>
                <c:pt idx="82">
                  <c:v>1806</c:v>
                </c:pt>
                <c:pt idx="83">
                  <c:v>1537</c:v>
                </c:pt>
                <c:pt idx="84">
                  <c:v>1988</c:v>
                </c:pt>
                <c:pt idx="85">
                  <c:v>1868</c:v>
                </c:pt>
                <c:pt idx="86">
                  <c:v>2115</c:v>
                </c:pt>
                <c:pt idx="87">
                  <c:v>2121</c:v>
                </c:pt>
                <c:pt idx="88">
                  <c:v>2175</c:v>
                </c:pt>
                <c:pt idx="89">
                  <c:v>2174</c:v>
                </c:pt>
                <c:pt idx="90">
                  <c:v>2155</c:v>
                </c:pt>
                <c:pt idx="91">
                  <c:v>2228</c:v>
                </c:pt>
                <c:pt idx="92">
                  <c:v>1997</c:v>
                </c:pt>
                <c:pt idx="93">
                  <c:v>2154</c:v>
                </c:pt>
                <c:pt idx="94">
                  <c:v>2225</c:v>
                </c:pt>
                <c:pt idx="95">
                  <c:v>2333</c:v>
                </c:pt>
                <c:pt idx="96">
                  <c:v>2693</c:v>
                </c:pt>
                <c:pt idx="97">
                  <c:v>2805</c:v>
                </c:pt>
                <c:pt idx="98">
                  <c:v>2837</c:v>
                </c:pt>
                <c:pt idx="99">
                  <c:v>3287</c:v>
                </c:pt>
                <c:pt idx="100">
                  <c:v>523</c:v>
                </c:pt>
                <c:pt idx="101">
                  <c:v>412</c:v>
                </c:pt>
                <c:pt idx="102">
                  <c:v>1469</c:v>
                </c:pt>
                <c:pt idx="103">
                  <c:v>2078</c:v>
                </c:pt>
                <c:pt idx="104">
                  <c:v>2005</c:v>
                </c:pt>
                <c:pt idx="105">
                  <c:v>1952</c:v>
                </c:pt>
                <c:pt idx="106">
                  <c:v>1943</c:v>
                </c:pt>
                <c:pt idx="107">
                  <c:v>2052</c:v>
                </c:pt>
                <c:pt idx="108">
                  <c:v>2183</c:v>
                </c:pt>
                <c:pt idx="109">
                  <c:v>2598</c:v>
                </c:pt>
                <c:pt idx="110">
                  <c:v>2556</c:v>
                </c:pt>
                <c:pt idx="111">
                  <c:v>2989</c:v>
                </c:pt>
                <c:pt idx="112">
                  <c:v>3409</c:v>
                </c:pt>
                <c:pt idx="113">
                  <c:v>6035</c:v>
                </c:pt>
              </c:numCache>
            </c:numRef>
          </c:val>
          <c:smooth val="0"/>
        </c:ser>
        <c:marker val="1"/>
        <c:axId val="57449325"/>
        <c:axId val="47281878"/>
      </c:lineChart>
      <c:catAx>
        <c:axId val="57449325"/>
        <c:scaling>
          <c:orientation val="minMax"/>
        </c:scaling>
        <c:axPos val="b"/>
        <c:delete val="0"/>
        <c:numFmt formatCode="General" sourceLinked="1"/>
        <c:majorTickMark val="in"/>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47281878"/>
        <c:crosses val="autoZero"/>
        <c:auto val="0"/>
        <c:lblOffset val="100"/>
        <c:tickLblSkip val="3"/>
        <c:noMultiLvlLbl val="0"/>
      </c:catAx>
      <c:valAx>
        <c:axId val="472818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493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 right="0.7" top="0.75" bottom="0.75" header="0.3" footer="0.3"/>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9525</xdr:rowOff>
    </xdr:from>
    <xdr:ext cx="8191500" cy="2095500"/>
    <xdr:sp>
      <xdr:nvSpPr>
        <xdr:cNvPr id="1" name="TextBox 10"/>
        <xdr:cNvSpPr txBox="1">
          <a:spLocks noChangeArrowheads="1"/>
        </xdr:cNvSpPr>
      </xdr:nvSpPr>
      <xdr:spPr>
        <a:xfrm>
          <a:off x="390525" y="495300"/>
          <a:ext cx="8191500" cy="2095500"/>
        </a:xfrm>
        <a:prstGeom prst="rect">
          <a:avLst/>
        </a:prstGeom>
        <a:solidFill>
          <a:srgbClr val="E6E0EC"/>
        </a:solidFill>
        <a:ln w="9525" cmpd="sng">
          <a:solidFill>
            <a:srgbClr val="DDD9C3"/>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Registration</a:t>
          </a:r>
          <a:r>
            <a:rPr lang="en-US" cap="none" sz="1100" b="0" i="0" u="none" baseline="0">
              <a:solidFill>
                <a:srgbClr val="000000"/>
              </a:solidFill>
              <a:latin typeface="Calibri"/>
              <a:ea typeface="Calibri"/>
              <a:cs typeface="Calibri"/>
            </a:rPr>
            <a:t> on the Central FiT Register  (CFR) represents the final stage in the Feed-in Tariff (FiTs) registration process (see diagram 1). 
</a:t>
          </a:r>
          <a:r>
            <a:rPr lang="en-US" cap="none" sz="1100" b="0" i="0" u="none" baseline="0">
              <a:solidFill>
                <a:srgbClr val="000000"/>
              </a:solidFill>
              <a:latin typeface="Calibri"/>
              <a:ea typeface="Calibri"/>
              <a:cs typeface="Calibri"/>
            </a:rPr>
            <a:t>There will be installations eligible for FiT that have been installed but have not yet been registered  onto CFR. 
</a:t>
          </a:r>
          <a:r>
            <a:rPr lang="en-US" cap="none" sz="1100" b="0" i="0" u="none" baseline="0">
              <a:solidFill>
                <a:srgbClr val="000000"/>
              </a:solidFill>
              <a:latin typeface="Calibri"/>
              <a:ea typeface="Calibri"/>
              <a:cs typeface="Calibri"/>
            </a:rPr>
            <a:t>The weekly data presented in the  tables to follow are from the Microgeneration Certification Scheme database (MCS), they have been used to  provide an indication of the number of installations that have been installed but are not yet on the CFR.  Data from the MCS database should be seen as an early indicator of activity </a:t>
          </a:r>
          <a:r>
            <a:rPr lang="en-US" cap="none" sz="1100" b="0" i="0" u="none" baseline="0">
              <a:solidFill>
                <a:srgbClr val="000000"/>
              </a:solidFill>
              <a:latin typeface="Calibri"/>
              <a:ea typeface="Calibri"/>
              <a:cs typeface="Calibri"/>
            </a:rPr>
            <a:t>and there is no guarantee that all microgenerators with MCS installations will be eligible for, or decide to apply for FiTs.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MCS database covers  wind and PV installations up to 50kW and microCHP eligible for FiTs (up to 2kW).  The weekly number of installations and capacity by tariff provided in 'Number of Installation_tariff' and 'Capacity installed_tariff' are for PV installations only. The information presented in this spreadsheet is based on date of registration, as opposed to date of commission used in an earlier methodology.</a:t>
          </a:r>
        </a:p>
      </xdr:txBody>
    </xdr:sp>
    <xdr:clientData/>
  </xdr:oneCellAnchor>
  <xdr:twoCellAnchor>
    <xdr:from>
      <xdr:col>1</xdr:col>
      <xdr:colOff>219075</xdr:colOff>
      <xdr:row>34</xdr:row>
      <xdr:rowOff>47625</xdr:rowOff>
    </xdr:from>
    <xdr:to>
      <xdr:col>1</xdr:col>
      <xdr:colOff>1524000</xdr:colOff>
      <xdr:row>41</xdr:row>
      <xdr:rowOff>161925</xdr:rowOff>
    </xdr:to>
    <xdr:sp>
      <xdr:nvSpPr>
        <xdr:cNvPr id="2" name="Rectangle 11"/>
        <xdr:cNvSpPr>
          <a:spLocks/>
        </xdr:cNvSpPr>
      </xdr:nvSpPr>
      <xdr:spPr>
        <a:xfrm>
          <a:off x="600075" y="6438900"/>
          <a:ext cx="1304925" cy="1247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Generation unit installed  by  MCS registered</a:t>
          </a:r>
          <a:r>
            <a:rPr lang="en-US" cap="none" sz="1100" b="0" i="0" u="none" baseline="0">
              <a:solidFill>
                <a:srgbClr val="FFFFFF"/>
              </a:solidFill>
            </a:rPr>
            <a:t> installer</a:t>
          </a:r>
          <a:r>
            <a:rPr lang="en-US" cap="none" sz="1100" b="0" i="0" u="none" baseline="0">
              <a:solidFill>
                <a:srgbClr val="FFFFFF"/>
              </a:solidFill>
            </a:rPr>
            <a:t> </a:t>
          </a:r>
        </a:p>
      </xdr:txBody>
    </xdr:sp>
    <xdr:clientData/>
  </xdr:twoCellAnchor>
  <xdr:twoCellAnchor>
    <xdr:from>
      <xdr:col>1</xdr:col>
      <xdr:colOff>1628775</xdr:colOff>
      <xdr:row>37</xdr:row>
      <xdr:rowOff>152400</xdr:rowOff>
    </xdr:from>
    <xdr:to>
      <xdr:col>2</xdr:col>
      <xdr:colOff>457200</xdr:colOff>
      <xdr:row>38</xdr:row>
      <xdr:rowOff>0</xdr:rowOff>
    </xdr:to>
    <xdr:sp>
      <xdr:nvSpPr>
        <xdr:cNvPr id="3" name="Straight Arrow Connector 12"/>
        <xdr:cNvSpPr>
          <a:spLocks/>
        </xdr:cNvSpPr>
      </xdr:nvSpPr>
      <xdr:spPr>
        <a:xfrm flipV="1">
          <a:off x="2009775" y="7029450"/>
          <a:ext cx="561975" cy="95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34</xdr:row>
      <xdr:rowOff>47625</xdr:rowOff>
    </xdr:from>
    <xdr:to>
      <xdr:col>6</xdr:col>
      <xdr:colOff>419100</xdr:colOff>
      <xdr:row>42</xdr:row>
      <xdr:rowOff>0</xdr:rowOff>
    </xdr:to>
    <xdr:sp>
      <xdr:nvSpPr>
        <xdr:cNvPr id="4" name="Rectangle 13"/>
        <xdr:cNvSpPr>
          <a:spLocks/>
        </xdr:cNvSpPr>
      </xdr:nvSpPr>
      <xdr:spPr>
        <a:xfrm>
          <a:off x="4552950" y="6438900"/>
          <a:ext cx="1000125" cy="1247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Generation unit owner registers with energy supplier</a:t>
          </a:r>
        </a:p>
      </xdr:txBody>
    </xdr:sp>
    <xdr:clientData/>
  </xdr:twoCellAnchor>
  <xdr:twoCellAnchor>
    <xdr:from>
      <xdr:col>7</xdr:col>
      <xdr:colOff>514350</xdr:colOff>
      <xdr:row>34</xdr:row>
      <xdr:rowOff>9525</xdr:rowOff>
    </xdr:from>
    <xdr:to>
      <xdr:col>8</xdr:col>
      <xdr:colOff>600075</xdr:colOff>
      <xdr:row>41</xdr:row>
      <xdr:rowOff>123825</xdr:rowOff>
    </xdr:to>
    <xdr:sp>
      <xdr:nvSpPr>
        <xdr:cNvPr id="5" name="Rectangle 14"/>
        <xdr:cNvSpPr>
          <a:spLocks/>
        </xdr:cNvSpPr>
      </xdr:nvSpPr>
      <xdr:spPr>
        <a:xfrm>
          <a:off x="6257925" y="6400800"/>
          <a:ext cx="1257300" cy="1247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Energy supplier enters</a:t>
          </a:r>
          <a:r>
            <a:rPr lang="en-US" cap="none" sz="1100" b="0" i="0" u="none" baseline="0">
              <a:solidFill>
                <a:srgbClr val="FFFFFF"/>
              </a:solidFill>
            </a:rPr>
            <a:t> unit onto Central FiT register</a:t>
          </a:r>
        </a:p>
      </xdr:txBody>
    </xdr:sp>
    <xdr:clientData/>
  </xdr:twoCellAnchor>
  <xdr:twoCellAnchor>
    <xdr:from>
      <xdr:col>3</xdr:col>
      <xdr:colOff>19050</xdr:colOff>
      <xdr:row>34</xdr:row>
      <xdr:rowOff>38100</xdr:rowOff>
    </xdr:from>
    <xdr:to>
      <xdr:col>3</xdr:col>
      <xdr:colOff>1009650</xdr:colOff>
      <xdr:row>41</xdr:row>
      <xdr:rowOff>152400</xdr:rowOff>
    </xdr:to>
    <xdr:sp>
      <xdr:nvSpPr>
        <xdr:cNvPr id="6" name="Rectangle 15"/>
        <xdr:cNvSpPr>
          <a:spLocks/>
        </xdr:cNvSpPr>
      </xdr:nvSpPr>
      <xdr:spPr>
        <a:xfrm>
          <a:off x="2743200" y="6429375"/>
          <a:ext cx="990600" cy="1247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MCS installer registers unit </a:t>
          </a:r>
          <a:r>
            <a:rPr lang="en-US" cap="none" sz="1100" b="0" i="0" u="none" baseline="0">
              <a:solidFill>
                <a:srgbClr val="FFFFFF"/>
              </a:solidFill>
            </a:rPr>
            <a:t> with MCS</a:t>
          </a:r>
        </a:p>
      </xdr:txBody>
    </xdr:sp>
    <xdr:clientData/>
  </xdr:twoCellAnchor>
  <xdr:twoCellAnchor>
    <xdr:from>
      <xdr:col>3</xdr:col>
      <xdr:colOff>1162050</xdr:colOff>
      <xdr:row>38</xdr:row>
      <xdr:rowOff>0</xdr:rowOff>
    </xdr:from>
    <xdr:to>
      <xdr:col>4</xdr:col>
      <xdr:colOff>581025</xdr:colOff>
      <xdr:row>38</xdr:row>
      <xdr:rowOff>9525</xdr:rowOff>
    </xdr:to>
    <xdr:sp>
      <xdr:nvSpPr>
        <xdr:cNvPr id="7" name="Straight Arrow Connector 16"/>
        <xdr:cNvSpPr>
          <a:spLocks/>
        </xdr:cNvSpPr>
      </xdr:nvSpPr>
      <xdr:spPr>
        <a:xfrm flipV="1">
          <a:off x="3886200" y="7038975"/>
          <a:ext cx="609600" cy="95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523875</xdr:colOff>
      <xdr:row>38</xdr:row>
      <xdr:rowOff>9525</xdr:rowOff>
    </xdr:from>
    <xdr:to>
      <xdr:col>7</xdr:col>
      <xdr:colOff>419100</xdr:colOff>
      <xdr:row>38</xdr:row>
      <xdr:rowOff>19050</xdr:rowOff>
    </xdr:to>
    <xdr:sp>
      <xdr:nvSpPr>
        <xdr:cNvPr id="8" name="Straight Arrow Connector 17"/>
        <xdr:cNvSpPr>
          <a:spLocks/>
        </xdr:cNvSpPr>
      </xdr:nvSpPr>
      <xdr:spPr>
        <a:xfrm flipV="1">
          <a:off x="5657850" y="7048500"/>
          <a:ext cx="504825" cy="95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0</xdr:colOff>
      <xdr:row>14</xdr:row>
      <xdr:rowOff>180975</xdr:rowOff>
    </xdr:from>
    <xdr:ext cx="8162925" cy="1485900"/>
    <xdr:sp>
      <xdr:nvSpPr>
        <xdr:cNvPr id="9" name="TextBox 18"/>
        <xdr:cNvSpPr txBox="1">
          <a:spLocks noChangeArrowheads="1"/>
        </xdr:cNvSpPr>
      </xdr:nvSpPr>
      <xdr:spPr>
        <a:xfrm>
          <a:off x="381000" y="2981325"/>
          <a:ext cx="8162925" cy="1485900"/>
        </a:xfrm>
        <a:prstGeom prst="rect">
          <a:avLst/>
        </a:prstGeom>
        <a:solidFill>
          <a:srgbClr val="E6E0EC"/>
        </a:solidFill>
        <a:ln w="9525" cmpd="sng">
          <a:solidFill>
            <a:srgbClr val="4A7EBB"/>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Weekly  PV Highlights: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were 6,035 sub 50 kW PV installations registered during the week ending 30th March 2014, compared to 3,409 in the week ending 23rd March 2014.  This takes the total number of sub 50 kW solar PVs registered on the MCS database to over 530,000.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capacity installed during the week ending 30th March 2014 was 30.5 MW nearly double the 15.5 MW installed for the week ending 23rd March 2014. The overall increase in installed capacity is 1.6% with the level at the end of week ending 30th March 2014 now standing at 1.93GW.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weekly total for the number of installations is the highest since end of July 2012, with the weekly installed capacity the highest since the end of June 2013.  The recent increase in installation numbers and capacity is likely  to be due to the upcoming change to the tariff rate on the 1st April 2014.  The previous peaks occurred just before tariffs changed.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feed-in-tariff-statistic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7"/>
  <sheetViews>
    <sheetView tabSelected="1" zoomScalePageLayoutView="0" workbookViewId="0" topLeftCell="A1">
      <selection activeCell="B29" sqref="B29"/>
    </sheetView>
  </sheetViews>
  <sheetFormatPr defaultColWidth="9.140625" defaultRowHeight="12.75"/>
  <cols>
    <col min="1" max="1" width="5.7109375" style="9" customWidth="1"/>
    <col min="2" max="2" width="26.00390625" style="9" customWidth="1"/>
    <col min="3" max="3" width="9.140625" style="9" customWidth="1"/>
    <col min="4" max="4" width="17.8515625" style="9" customWidth="1"/>
    <col min="5" max="7" width="9.140625" style="9" customWidth="1"/>
    <col min="8" max="8" width="17.57421875" style="9" customWidth="1"/>
    <col min="9" max="9" width="18.00390625" style="9" customWidth="1"/>
    <col min="10" max="10" width="9.140625" style="9" customWidth="1"/>
    <col min="11" max="11" width="2.8515625" style="9" customWidth="1"/>
    <col min="12" max="12" width="1.7109375" style="9" customWidth="1"/>
    <col min="13" max="13" width="21.57421875" style="9" customWidth="1"/>
    <col min="14" max="14" width="19.57421875" style="9" customWidth="1"/>
    <col min="15" max="15" width="2.00390625" style="9" customWidth="1"/>
    <col min="16" max="16" width="14.7109375" style="9" customWidth="1"/>
    <col min="17" max="17" width="2.8515625" style="9" customWidth="1"/>
    <col min="18" max="18" width="1.7109375" style="9" customWidth="1"/>
    <col min="19" max="19" width="9.140625" style="9" customWidth="1"/>
    <col min="20" max="20" width="13.421875" style="9" bestFit="1" customWidth="1"/>
    <col min="21" max="16384" width="9.140625" style="9" customWidth="1"/>
  </cols>
  <sheetData>
    <row r="1" spans="1:12" ht="18" thickBot="1">
      <c r="A1" s="59" t="s">
        <v>25</v>
      </c>
      <c r="B1" s="11"/>
      <c r="C1" s="11"/>
      <c r="D1" s="11"/>
      <c r="E1" s="11"/>
      <c r="F1" s="11"/>
      <c r="G1" s="11"/>
      <c r="H1" s="11"/>
      <c r="I1" s="11"/>
      <c r="J1" s="11"/>
      <c r="K1" s="11"/>
      <c r="L1" s="11"/>
    </row>
    <row r="2" spans="1:18" ht="20.25">
      <c r="A2" s="11"/>
      <c r="B2" s="11"/>
      <c r="C2" s="11"/>
      <c r="D2" s="11"/>
      <c r="E2" s="11"/>
      <c r="F2" s="11"/>
      <c r="G2" s="11"/>
      <c r="H2" s="11"/>
      <c r="I2" s="11"/>
      <c r="J2" s="11"/>
      <c r="K2" s="11"/>
      <c r="L2" s="50"/>
      <c r="M2" s="132" t="s">
        <v>21</v>
      </c>
      <c r="N2" s="132"/>
      <c r="O2" s="132"/>
      <c r="P2" s="132"/>
      <c r="Q2" s="132"/>
      <c r="R2" s="51"/>
    </row>
    <row r="3" spans="1:18" ht="13.5" thickBot="1">
      <c r="A3" s="11"/>
      <c r="B3" s="11"/>
      <c r="C3" s="11"/>
      <c r="D3" s="11"/>
      <c r="E3" s="11"/>
      <c r="F3" s="11"/>
      <c r="G3" s="11"/>
      <c r="H3" s="11"/>
      <c r="I3" s="11"/>
      <c r="J3" s="11"/>
      <c r="K3" s="11"/>
      <c r="L3" s="44"/>
      <c r="M3" s="45"/>
      <c r="N3" s="45"/>
      <c r="O3" s="45"/>
      <c r="P3" s="45"/>
      <c r="Q3" s="45"/>
      <c r="R3" s="46"/>
    </row>
    <row r="4" spans="1:18" ht="17.25">
      <c r="A4" s="11"/>
      <c r="B4" s="11"/>
      <c r="C4" s="11"/>
      <c r="D4" s="11"/>
      <c r="E4" s="11"/>
      <c r="F4" s="11"/>
      <c r="G4" s="11"/>
      <c r="H4" s="11"/>
      <c r="I4" s="11"/>
      <c r="J4" s="11"/>
      <c r="K4" s="11"/>
      <c r="L4" s="44"/>
      <c r="M4" s="113"/>
      <c r="N4" s="129" t="s">
        <v>17</v>
      </c>
      <c r="O4" s="130"/>
      <c r="P4" s="130"/>
      <c r="Q4" s="131"/>
      <c r="R4" s="52"/>
    </row>
    <row r="5" spans="1:18" ht="15">
      <c r="A5" s="11"/>
      <c r="B5" s="11"/>
      <c r="C5" s="11"/>
      <c r="D5" s="11"/>
      <c r="E5" s="11"/>
      <c r="F5" s="11"/>
      <c r="G5" s="11"/>
      <c r="H5" s="11"/>
      <c r="I5" s="11"/>
      <c r="J5" s="11"/>
      <c r="K5" s="11"/>
      <c r="L5" s="44"/>
      <c r="M5" s="114" t="s">
        <v>9</v>
      </c>
      <c r="N5" s="115" t="s">
        <v>19</v>
      </c>
      <c r="O5" s="116"/>
      <c r="P5" s="115" t="s">
        <v>20</v>
      </c>
      <c r="Q5" s="117"/>
      <c r="R5" s="52"/>
    </row>
    <row r="6" spans="1:18" ht="15">
      <c r="A6" s="11"/>
      <c r="B6" s="11"/>
      <c r="C6" s="11"/>
      <c r="D6" s="11"/>
      <c r="E6" s="11"/>
      <c r="F6" s="11"/>
      <c r="G6" s="11"/>
      <c r="H6" s="11"/>
      <c r="I6" s="11"/>
      <c r="J6" s="11"/>
      <c r="K6" s="11"/>
      <c r="L6" s="44"/>
      <c r="M6" s="94"/>
      <c r="N6" s="95"/>
      <c r="O6" s="82"/>
      <c r="P6" s="95"/>
      <c r="Q6" s="78"/>
      <c r="R6" s="52"/>
    </row>
    <row r="7" spans="1:18" ht="15">
      <c r="A7" s="11"/>
      <c r="B7" s="11"/>
      <c r="C7" s="11"/>
      <c r="D7" s="11"/>
      <c r="E7" s="11"/>
      <c r="F7" s="11"/>
      <c r="G7" s="11"/>
      <c r="H7" s="11"/>
      <c r="I7" s="11"/>
      <c r="J7" s="11"/>
      <c r="K7" s="11"/>
      <c r="L7" s="44"/>
      <c r="M7" s="96">
        <f>'No Installation_reg'!A116</f>
        <v>41700</v>
      </c>
      <c r="N7" s="97">
        <f>'No Installation_reg'!B116</f>
        <v>2598</v>
      </c>
      <c r="O7" s="82"/>
      <c r="P7" s="81">
        <f>Capacity_reg!B116</f>
        <v>10186.622999999974</v>
      </c>
      <c r="Q7" s="78"/>
      <c r="R7" s="52"/>
    </row>
    <row r="8" spans="1:18" ht="15">
      <c r="A8" s="11"/>
      <c r="B8" s="11"/>
      <c r="C8" s="11"/>
      <c r="D8" s="11"/>
      <c r="E8" s="11"/>
      <c r="F8" s="11"/>
      <c r="G8" s="11"/>
      <c r="H8" s="11"/>
      <c r="I8" s="11"/>
      <c r="J8" s="11"/>
      <c r="K8" s="11"/>
      <c r="L8" s="44"/>
      <c r="M8" s="96">
        <f>'No Installation_reg'!A117</f>
        <v>41707</v>
      </c>
      <c r="N8" s="97">
        <f>'No Installation_reg'!B117</f>
        <v>2556</v>
      </c>
      <c r="O8" s="82"/>
      <c r="P8" s="81">
        <f>Capacity_reg!B117</f>
        <v>9700.377999999997</v>
      </c>
      <c r="Q8" s="79"/>
      <c r="R8" s="52"/>
    </row>
    <row r="9" spans="1:18" ht="15">
      <c r="A9" s="11"/>
      <c r="B9" s="11"/>
      <c r="C9" s="11"/>
      <c r="D9" s="11"/>
      <c r="E9" s="11"/>
      <c r="F9" s="11"/>
      <c r="G9" s="11"/>
      <c r="H9" s="11"/>
      <c r="I9" s="11"/>
      <c r="J9" s="11"/>
      <c r="K9" s="11"/>
      <c r="L9" s="44"/>
      <c r="M9" s="96">
        <f>'No Installation_reg'!A118</f>
        <v>41714</v>
      </c>
      <c r="N9" s="97">
        <f>'No Installation_reg'!B118</f>
        <v>2989</v>
      </c>
      <c r="O9" s="82"/>
      <c r="P9" s="81">
        <f>Capacity_reg!B118</f>
        <v>11670.043200000011</v>
      </c>
      <c r="Q9" s="79"/>
      <c r="R9" s="52"/>
    </row>
    <row r="10" spans="1:18" ht="15">
      <c r="A10" s="11"/>
      <c r="B10" s="11"/>
      <c r="C10" s="11"/>
      <c r="D10" s="11"/>
      <c r="E10" s="11"/>
      <c r="F10" s="11"/>
      <c r="G10" s="11"/>
      <c r="H10" s="11"/>
      <c r="I10" s="11"/>
      <c r="J10" s="11"/>
      <c r="K10" s="11"/>
      <c r="L10" s="44"/>
      <c r="M10" s="96">
        <f>'No Installation_reg'!A119</f>
        <v>41721</v>
      </c>
      <c r="N10" s="97">
        <f>'No Installation_reg'!B119</f>
        <v>3409</v>
      </c>
      <c r="O10" s="82"/>
      <c r="P10" s="81">
        <f>Capacity_reg!B119</f>
        <v>15546.40548999999</v>
      </c>
      <c r="Q10" s="79"/>
      <c r="R10" s="52"/>
    </row>
    <row r="11" spans="1:21" ht="15.75" thickBot="1">
      <c r="A11" s="11"/>
      <c r="B11" s="11"/>
      <c r="C11" s="11"/>
      <c r="D11" s="11"/>
      <c r="E11" s="11"/>
      <c r="F11" s="11"/>
      <c r="G11" s="11"/>
      <c r="H11" s="11"/>
      <c r="I11" s="11"/>
      <c r="J11" s="11"/>
      <c r="K11" s="11"/>
      <c r="L11" s="44"/>
      <c r="M11" s="98">
        <f>'No Installation_reg'!A120</f>
        <v>41728</v>
      </c>
      <c r="N11" s="99">
        <f>'No Installation_reg'!B120</f>
        <v>6035</v>
      </c>
      <c r="O11" s="84"/>
      <c r="P11" s="85">
        <f>Capacity_reg!B120</f>
        <v>30499.185270000013</v>
      </c>
      <c r="Q11" s="80"/>
      <c r="R11" s="52"/>
      <c r="T11" s="58"/>
      <c r="U11" s="55"/>
    </row>
    <row r="12" spans="1:18" ht="13.5" thickBot="1">
      <c r="A12" s="11"/>
      <c r="B12" s="11"/>
      <c r="C12" s="11"/>
      <c r="D12" s="11"/>
      <c r="E12" s="11"/>
      <c r="F12" s="11"/>
      <c r="G12" s="11"/>
      <c r="H12" s="11"/>
      <c r="I12" s="11"/>
      <c r="J12" s="11"/>
      <c r="K12" s="11"/>
      <c r="L12" s="44"/>
      <c r="M12" s="53"/>
      <c r="N12" s="45"/>
      <c r="O12" s="45"/>
      <c r="P12" s="45"/>
      <c r="Q12" s="45"/>
      <c r="R12" s="46"/>
    </row>
    <row r="13" spans="1:18" ht="17.25">
      <c r="A13" s="11"/>
      <c r="B13" s="11"/>
      <c r="C13" s="11"/>
      <c r="D13" s="11"/>
      <c r="E13" s="11"/>
      <c r="F13" s="11"/>
      <c r="G13" s="11"/>
      <c r="H13" s="11"/>
      <c r="I13" s="11"/>
      <c r="J13" s="11"/>
      <c r="K13" s="11"/>
      <c r="L13" s="44"/>
      <c r="M13" s="118"/>
      <c r="N13" s="129" t="s">
        <v>18</v>
      </c>
      <c r="O13" s="130"/>
      <c r="P13" s="130"/>
      <c r="Q13" s="131"/>
      <c r="R13" s="46"/>
    </row>
    <row r="14" spans="1:18" ht="15">
      <c r="A14" s="11"/>
      <c r="B14" s="11"/>
      <c r="C14" s="11"/>
      <c r="D14" s="11"/>
      <c r="E14" s="11"/>
      <c r="F14" s="11"/>
      <c r="G14" s="11"/>
      <c r="H14" s="11"/>
      <c r="I14" s="11"/>
      <c r="J14" s="11"/>
      <c r="K14" s="11"/>
      <c r="L14" s="44"/>
      <c r="M14" s="114" t="s">
        <v>9</v>
      </c>
      <c r="N14" s="116" t="s">
        <v>19</v>
      </c>
      <c r="O14" s="116"/>
      <c r="P14" s="116" t="s">
        <v>20</v>
      </c>
      <c r="Q14" s="119"/>
      <c r="R14" s="46"/>
    </row>
    <row r="15" spans="1:18" ht="15">
      <c r="A15" s="11"/>
      <c r="B15" s="11"/>
      <c r="C15" s="11"/>
      <c r="D15" s="11"/>
      <c r="E15" s="11"/>
      <c r="F15" s="11"/>
      <c r="G15" s="11"/>
      <c r="H15" s="11"/>
      <c r="I15" s="11"/>
      <c r="J15" s="11"/>
      <c r="K15" s="11"/>
      <c r="L15" s="44"/>
      <c r="M15" s="94"/>
      <c r="N15" s="82"/>
      <c r="O15" s="82"/>
      <c r="P15" s="82"/>
      <c r="Q15" s="78"/>
      <c r="R15" s="46"/>
    </row>
    <row r="16" spans="1:18" ht="15">
      <c r="A16" s="11"/>
      <c r="B16" s="11"/>
      <c r="C16" s="11"/>
      <c r="D16" s="11"/>
      <c r="E16" s="11"/>
      <c r="F16" s="11"/>
      <c r="G16" s="11"/>
      <c r="H16" s="11"/>
      <c r="I16" s="11"/>
      <c r="J16" s="11"/>
      <c r="K16" s="11"/>
      <c r="L16" s="44"/>
      <c r="M16" s="100">
        <f>M7</f>
        <v>41700</v>
      </c>
      <c r="N16" s="81">
        <f>'No Installation_reg'!G116</f>
        <v>515981</v>
      </c>
      <c r="O16" s="82"/>
      <c r="P16" s="81">
        <f>Capacity_reg!G116</f>
        <v>1864062.457789998</v>
      </c>
      <c r="Q16" s="78"/>
      <c r="R16" s="46"/>
    </row>
    <row r="17" spans="1:21" ht="15">
      <c r="A17" s="11"/>
      <c r="B17" s="11"/>
      <c r="C17" s="11"/>
      <c r="D17" s="11"/>
      <c r="E17" s="11"/>
      <c r="F17" s="11"/>
      <c r="G17" s="11"/>
      <c r="H17" s="11"/>
      <c r="I17" s="11"/>
      <c r="J17" s="11"/>
      <c r="K17" s="11"/>
      <c r="L17" s="44"/>
      <c r="M17" s="100">
        <f>M8</f>
        <v>41707</v>
      </c>
      <c r="N17" s="81">
        <f>'No Installation_reg'!G117</f>
        <v>518537</v>
      </c>
      <c r="O17" s="82"/>
      <c r="P17" s="81">
        <f>Capacity_reg!G117</f>
        <v>1873762.835789998</v>
      </c>
      <c r="Q17" s="83"/>
      <c r="R17" s="46"/>
      <c r="T17" s="54"/>
      <c r="U17" s="54"/>
    </row>
    <row r="18" spans="1:21" ht="15">
      <c r="A18" s="11"/>
      <c r="B18" s="11"/>
      <c r="C18" s="11"/>
      <c r="D18" s="11"/>
      <c r="E18" s="11"/>
      <c r="F18" s="11"/>
      <c r="G18" s="11"/>
      <c r="H18" s="11"/>
      <c r="I18" s="11"/>
      <c r="J18" s="11"/>
      <c r="K18" s="11"/>
      <c r="L18" s="44"/>
      <c r="M18" s="100">
        <f>M9</f>
        <v>41714</v>
      </c>
      <c r="N18" s="81">
        <f>'No Installation_reg'!G118</f>
        <v>521526</v>
      </c>
      <c r="O18" s="82"/>
      <c r="P18" s="81">
        <f>Capacity_reg!G118</f>
        <v>1885432.878989998</v>
      </c>
      <c r="Q18" s="83"/>
      <c r="R18" s="46"/>
      <c r="T18" s="54"/>
      <c r="U18" s="54"/>
    </row>
    <row r="19" spans="1:21" ht="15">
      <c r="A19" s="11"/>
      <c r="B19" s="11"/>
      <c r="C19" s="11"/>
      <c r="D19" s="11"/>
      <c r="E19" s="11"/>
      <c r="F19" s="11"/>
      <c r="G19" s="11"/>
      <c r="H19" s="11"/>
      <c r="I19" s="11"/>
      <c r="J19" s="11"/>
      <c r="K19" s="11"/>
      <c r="L19" s="44"/>
      <c r="M19" s="100">
        <f>M10</f>
        <v>41721</v>
      </c>
      <c r="N19" s="81">
        <f>'No Installation_reg'!G119</f>
        <v>524935</v>
      </c>
      <c r="O19" s="82"/>
      <c r="P19" s="81">
        <f>Capacity_reg!G119</f>
        <v>1900979.284479998</v>
      </c>
      <c r="Q19" s="83"/>
      <c r="R19" s="46"/>
      <c r="T19" s="54"/>
      <c r="U19" s="54"/>
    </row>
    <row r="20" spans="1:21" ht="15.75" thickBot="1">
      <c r="A20" s="11"/>
      <c r="B20" s="11"/>
      <c r="C20" s="11"/>
      <c r="D20" s="11"/>
      <c r="E20" s="11"/>
      <c r="F20" s="11"/>
      <c r="G20" s="11"/>
      <c r="H20" s="11"/>
      <c r="I20" s="11"/>
      <c r="J20" s="11"/>
      <c r="K20" s="11"/>
      <c r="L20" s="44"/>
      <c r="M20" s="102">
        <f>M11</f>
        <v>41728</v>
      </c>
      <c r="N20" s="85">
        <f>'No Installation_reg'!G120</f>
        <v>530970</v>
      </c>
      <c r="O20" s="84"/>
      <c r="P20" s="85">
        <f>Capacity_reg!G120</f>
        <v>1931478.469749998</v>
      </c>
      <c r="Q20" s="86"/>
      <c r="R20" s="46"/>
      <c r="T20" s="54"/>
      <c r="U20" s="54"/>
    </row>
    <row r="21" spans="1:20" ht="12.75">
      <c r="A21" s="11"/>
      <c r="B21" s="11"/>
      <c r="C21" s="11"/>
      <c r="D21" s="11"/>
      <c r="E21" s="11"/>
      <c r="F21" s="11"/>
      <c r="G21" s="11"/>
      <c r="H21" s="11"/>
      <c r="I21" s="11"/>
      <c r="J21" s="11"/>
      <c r="K21" s="11"/>
      <c r="L21" s="44"/>
      <c r="M21" s="45"/>
      <c r="N21" s="45"/>
      <c r="O21" s="45"/>
      <c r="P21" s="45"/>
      <c r="Q21" s="45"/>
      <c r="R21" s="46"/>
      <c r="T21" s="54"/>
    </row>
    <row r="22" spans="1:18" ht="13.5" thickBot="1">
      <c r="A22" s="11"/>
      <c r="B22" s="11"/>
      <c r="C22" s="11"/>
      <c r="D22" s="11"/>
      <c r="E22" s="11"/>
      <c r="F22" s="11"/>
      <c r="G22" s="11"/>
      <c r="H22" s="11"/>
      <c r="I22" s="11"/>
      <c r="J22" s="11"/>
      <c r="K22" s="11"/>
      <c r="L22" s="47"/>
      <c r="M22" s="48"/>
      <c r="N22" s="48"/>
      <c r="O22" s="48"/>
      <c r="P22" s="48"/>
      <c r="Q22" s="48"/>
      <c r="R22" s="49"/>
    </row>
    <row r="23" spans="1:18" ht="12.75">
      <c r="A23" s="11"/>
      <c r="B23" s="11"/>
      <c r="C23" s="11"/>
      <c r="D23" s="11"/>
      <c r="E23" s="11"/>
      <c r="F23" s="11"/>
      <c r="G23" s="11"/>
      <c r="H23" s="11"/>
      <c r="I23" s="11"/>
      <c r="J23" s="11"/>
      <c r="K23" s="11"/>
      <c r="L23" s="122"/>
      <c r="M23" s="122"/>
      <c r="N23" s="122"/>
      <c r="O23" s="122"/>
      <c r="P23" s="122"/>
      <c r="Q23" s="122"/>
      <c r="R23" s="122"/>
    </row>
    <row r="24" spans="1:19" ht="12.75">
      <c r="A24" s="11"/>
      <c r="B24" s="11"/>
      <c r="C24" s="11"/>
      <c r="D24" s="11"/>
      <c r="E24" s="11"/>
      <c r="F24" s="11"/>
      <c r="G24" s="11"/>
      <c r="H24" s="11"/>
      <c r="I24" s="11"/>
      <c r="J24" s="11"/>
      <c r="K24" s="11"/>
      <c r="L24" s="93"/>
      <c r="M24" s="93"/>
      <c r="N24" s="93"/>
      <c r="O24" s="93"/>
      <c r="P24" s="93"/>
      <c r="Q24" s="93"/>
      <c r="R24" s="93"/>
      <c r="S24" s="92"/>
    </row>
    <row r="25" spans="2:19" s="11" customFormat="1" ht="13.5">
      <c r="B25" s="127" t="s">
        <v>27</v>
      </c>
      <c r="L25" s="93"/>
      <c r="M25" s="93"/>
      <c r="N25" s="93"/>
      <c r="O25" s="93"/>
      <c r="P25" s="93"/>
      <c r="Q25" s="93"/>
      <c r="R25" s="93"/>
      <c r="S25" s="92"/>
    </row>
    <row r="26" spans="1:16" ht="13.5">
      <c r="A26" s="11"/>
      <c r="B26" s="128" t="s">
        <v>29</v>
      </c>
      <c r="C26" s="11"/>
      <c r="D26" s="11"/>
      <c r="E26" s="11"/>
      <c r="F26" s="11"/>
      <c r="G26" s="11"/>
      <c r="H26" s="11"/>
      <c r="I26" s="11"/>
      <c r="J26" s="11"/>
      <c r="K26" s="11"/>
      <c r="L26" s="11"/>
      <c r="N26" s="60"/>
      <c r="O26" s="60"/>
      <c r="P26" s="123"/>
    </row>
    <row r="27" spans="2:16" s="11" customFormat="1" ht="13.5">
      <c r="B27" s="128" t="s">
        <v>28</v>
      </c>
      <c r="D27" s="126" t="s">
        <v>26</v>
      </c>
      <c r="N27" s="60"/>
      <c r="O27" s="60"/>
      <c r="P27" s="125"/>
    </row>
    <row r="28" spans="14:16" s="11" customFormat="1" ht="12.75">
      <c r="N28" s="60"/>
      <c r="O28" s="60"/>
      <c r="P28" s="125"/>
    </row>
    <row r="29" spans="1:16" ht="15">
      <c r="A29" s="11"/>
      <c r="C29" s="42"/>
      <c r="D29" s="42"/>
      <c r="E29" s="42"/>
      <c r="F29" s="42"/>
      <c r="G29" s="11"/>
      <c r="H29" s="11"/>
      <c r="I29" s="11"/>
      <c r="J29" s="11"/>
      <c r="K29" s="11"/>
      <c r="L29" s="11"/>
      <c r="N29" s="60"/>
      <c r="O29" s="60"/>
      <c r="P29" s="125"/>
    </row>
    <row r="30" spans="1:16" ht="16.5">
      <c r="A30" s="11"/>
      <c r="B30" s="41" t="s">
        <v>6</v>
      </c>
      <c r="C30" s="42"/>
      <c r="D30" s="42"/>
      <c r="E30" s="42"/>
      <c r="F30" s="42"/>
      <c r="G30" s="11"/>
      <c r="H30" s="11"/>
      <c r="I30" s="11"/>
      <c r="J30" s="11"/>
      <c r="K30" s="11"/>
      <c r="L30" s="11"/>
      <c r="N30" s="60"/>
      <c r="O30" s="60"/>
      <c r="P30" s="61"/>
    </row>
    <row r="31" spans="1:16" ht="15">
      <c r="A31" s="11"/>
      <c r="C31" s="42"/>
      <c r="D31" s="42"/>
      <c r="E31" s="42"/>
      <c r="F31" s="42"/>
      <c r="G31" s="11"/>
      <c r="H31" s="11"/>
      <c r="I31" s="11"/>
      <c r="J31" s="11"/>
      <c r="K31" s="11"/>
      <c r="L31" s="11"/>
      <c r="N31" s="60"/>
      <c r="O31" s="60"/>
      <c r="P31" s="123"/>
    </row>
    <row r="32" spans="1:16" ht="15">
      <c r="A32" s="11"/>
      <c r="B32" s="43" t="s">
        <v>7</v>
      </c>
      <c r="C32" s="11"/>
      <c r="D32" s="11"/>
      <c r="E32" s="11"/>
      <c r="F32" s="11"/>
      <c r="G32" s="11"/>
      <c r="H32" s="11"/>
      <c r="I32" s="11"/>
      <c r="J32" s="11"/>
      <c r="K32" s="11"/>
      <c r="L32" s="11"/>
      <c r="M32" s="124"/>
      <c r="N32" s="60"/>
      <c r="O32" s="60"/>
      <c r="P32" s="125"/>
    </row>
    <row r="33" spans="1:16" ht="12.75">
      <c r="A33" s="11"/>
      <c r="B33" s="11"/>
      <c r="C33" s="11"/>
      <c r="D33" s="11"/>
      <c r="E33" s="11"/>
      <c r="F33" s="11"/>
      <c r="G33" s="11"/>
      <c r="H33" s="11"/>
      <c r="I33" s="11"/>
      <c r="J33" s="11"/>
      <c r="K33" s="11"/>
      <c r="L33" s="11"/>
      <c r="M33" s="124"/>
      <c r="N33" s="60"/>
      <c r="O33" s="60"/>
      <c r="P33" s="61"/>
    </row>
    <row r="34" spans="1:16" ht="12.75">
      <c r="A34" s="11"/>
      <c r="C34" s="11"/>
      <c r="D34" s="11"/>
      <c r="E34" s="11"/>
      <c r="F34" s="11"/>
      <c r="G34" s="11"/>
      <c r="H34" s="11"/>
      <c r="I34" s="11"/>
      <c r="J34" s="11"/>
      <c r="K34" s="11"/>
      <c r="L34" s="11"/>
      <c r="M34" s="124"/>
      <c r="N34" s="60"/>
      <c r="O34" s="60"/>
      <c r="P34" s="61"/>
    </row>
    <row r="35" spans="1:16" ht="12.75">
      <c r="A35" s="11"/>
      <c r="B35" s="11"/>
      <c r="C35" s="11"/>
      <c r="D35" s="11"/>
      <c r="E35" s="11"/>
      <c r="F35" s="11"/>
      <c r="G35" s="11"/>
      <c r="H35" s="11"/>
      <c r="I35" s="11"/>
      <c r="J35" s="11"/>
      <c r="K35" s="11"/>
      <c r="L35" s="11"/>
      <c r="M35" s="124"/>
      <c r="N35" s="60"/>
      <c r="O35" s="60"/>
      <c r="P35" s="61"/>
    </row>
    <row r="36" spans="1:16" ht="12.75">
      <c r="A36" s="11"/>
      <c r="B36" s="11"/>
      <c r="C36" s="11"/>
      <c r="D36" s="11"/>
      <c r="E36" s="11"/>
      <c r="F36" s="11"/>
      <c r="G36" s="11"/>
      <c r="H36" s="11"/>
      <c r="I36" s="11"/>
      <c r="J36" s="11"/>
      <c r="K36" s="11"/>
      <c r="L36" s="11"/>
      <c r="M36" s="124"/>
      <c r="N36" s="60"/>
      <c r="O36" s="60"/>
      <c r="P36" s="60"/>
    </row>
    <row r="37" spans="1:16" ht="12.75">
      <c r="A37" s="11"/>
      <c r="B37" s="11"/>
      <c r="C37" s="11"/>
      <c r="D37" s="11"/>
      <c r="E37" s="11"/>
      <c r="F37" s="11"/>
      <c r="G37" s="11"/>
      <c r="H37" s="11"/>
      <c r="I37" s="11"/>
      <c r="J37" s="11"/>
      <c r="K37" s="11"/>
      <c r="L37" s="11"/>
      <c r="N37" s="60"/>
      <c r="O37" s="60"/>
      <c r="P37" s="60"/>
    </row>
    <row r="38" spans="1:16" ht="12.75">
      <c r="A38" s="11"/>
      <c r="C38" s="11"/>
      <c r="D38" s="11"/>
      <c r="E38" s="11"/>
      <c r="F38" s="11"/>
      <c r="G38" s="11"/>
      <c r="H38" s="11"/>
      <c r="I38" s="11"/>
      <c r="J38" s="11"/>
      <c r="K38" s="11"/>
      <c r="L38" s="11"/>
      <c r="N38" s="60"/>
      <c r="O38" s="60"/>
      <c r="P38" s="60"/>
    </row>
    <row r="39" spans="1:16" ht="12.75">
      <c r="A39" s="11"/>
      <c r="B39" s="11"/>
      <c r="C39" s="11"/>
      <c r="D39" s="11"/>
      <c r="E39" s="11"/>
      <c r="F39" s="11"/>
      <c r="G39" s="11"/>
      <c r="H39" s="11"/>
      <c r="I39" s="11"/>
      <c r="J39" s="11"/>
      <c r="K39" s="11"/>
      <c r="L39" s="11"/>
      <c r="N39" s="60"/>
      <c r="O39" s="60"/>
      <c r="P39" s="60"/>
    </row>
    <row r="40" spans="1:12" ht="12.75">
      <c r="A40" s="11"/>
      <c r="B40" s="11"/>
      <c r="C40" s="11"/>
      <c r="D40" s="11"/>
      <c r="E40" s="11"/>
      <c r="F40" s="11"/>
      <c r="G40" s="11"/>
      <c r="H40" s="11"/>
      <c r="I40" s="11"/>
      <c r="J40" s="11"/>
      <c r="K40" s="11"/>
      <c r="L40" s="11"/>
    </row>
    <row r="41" spans="1:12" ht="12.75">
      <c r="A41" s="11"/>
      <c r="B41" s="11"/>
      <c r="C41" s="11"/>
      <c r="D41" s="11"/>
      <c r="E41" s="11"/>
      <c r="F41" s="11"/>
      <c r="G41" s="11"/>
      <c r="H41" s="11"/>
      <c r="I41" s="11"/>
      <c r="J41" s="11"/>
      <c r="K41" s="11"/>
      <c r="L41" s="11"/>
    </row>
    <row r="42" spans="1:12" ht="12.75">
      <c r="A42" s="11"/>
      <c r="B42" s="11"/>
      <c r="C42" s="11"/>
      <c r="D42" s="11"/>
      <c r="E42" s="11"/>
      <c r="F42" s="11"/>
      <c r="G42" s="11"/>
      <c r="H42" s="11"/>
      <c r="I42" s="11"/>
      <c r="J42" s="11"/>
      <c r="K42" s="11"/>
      <c r="L42" s="11"/>
    </row>
    <row r="43" spans="1:12" ht="12.75">
      <c r="A43" s="11"/>
      <c r="B43" s="11"/>
      <c r="C43" s="11"/>
      <c r="D43" s="11"/>
      <c r="E43" s="11"/>
      <c r="F43" s="11"/>
      <c r="G43" s="11"/>
      <c r="H43" s="11"/>
      <c r="I43" s="11"/>
      <c r="J43" s="11"/>
      <c r="K43" s="11"/>
      <c r="L43" s="11"/>
    </row>
    <row r="44" spans="1:12" ht="12.75">
      <c r="A44" s="11"/>
      <c r="B44" s="11"/>
      <c r="C44" s="11"/>
      <c r="D44" s="11"/>
      <c r="E44" s="11"/>
      <c r="F44" s="11"/>
      <c r="G44" s="11"/>
      <c r="H44" s="11"/>
      <c r="I44" s="11"/>
      <c r="J44" s="11"/>
      <c r="K44" s="11"/>
      <c r="L44" s="11"/>
    </row>
    <row r="45" spans="1:12" ht="12.75">
      <c r="A45" s="11"/>
      <c r="C45" s="11"/>
      <c r="D45" s="11"/>
      <c r="E45" s="11"/>
      <c r="F45" s="11"/>
      <c r="G45" s="11"/>
      <c r="H45" s="11"/>
      <c r="I45" s="11"/>
      <c r="J45" s="11"/>
      <c r="K45" s="11"/>
      <c r="L45" s="11"/>
    </row>
    <row r="46" spans="1:12" ht="12.75">
      <c r="A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sheetData>
  <sheetProtection/>
  <mergeCells count="3">
    <mergeCell ref="N4:Q4"/>
    <mergeCell ref="N13:Q13"/>
    <mergeCell ref="M2:Q2"/>
  </mergeCells>
  <hyperlinks>
    <hyperlink ref="D27" r:id="rId1" display="https://www.gov.uk/government/collections/feed-in-tariff-statistics"/>
  </hyperlinks>
  <printOptions/>
  <pageMargins left="0.7" right="0.7" top="0.75" bottom="0.75" header="0.3" footer="0.3"/>
  <pageSetup horizontalDpi="600" verticalDpi="600" orientation="portrait" paperSize="9" scale="62"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T124"/>
  <sheetViews>
    <sheetView zoomScale="90" zoomScaleNormal="90" zoomScalePageLayoutView="0" workbookViewId="0" topLeftCell="A1">
      <selection activeCell="C1" sqref="C1"/>
    </sheetView>
  </sheetViews>
  <sheetFormatPr defaultColWidth="9.140625" defaultRowHeight="12.75"/>
  <cols>
    <col min="1" max="1" width="37.28125" style="3" customWidth="1"/>
    <col min="2" max="2" width="11.28125" style="1" customWidth="1"/>
    <col min="3" max="5" width="11.28125" style="2" customWidth="1"/>
    <col min="6" max="6" width="4.7109375" style="0" customWidth="1"/>
    <col min="7" max="7" width="11.28125" style="7" customWidth="1"/>
    <col min="8" max="10" width="11.28125" style="8" customWidth="1"/>
    <col min="11" max="11" width="11.421875" style="0" bestFit="1" customWidth="1"/>
    <col min="12" max="12" width="16.421875" style="0" bestFit="1" customWidth="1"/>
    <col min="16" max="16" width="14.7109375" style="0" bestFit="1" customWidth="1"/>
  </cols>
  <sheetData>
    <row r="1" ht="17.25">
      <c r="A1" s="39" t="s">
        <v>15</v>
      </c>
    </row>
    <row r="3" spans="1:10" ht="15.75" thickBot="1">
      <c r="A3" s="13"/>
      <c r="B3" s="133" t="s">
        <v>10</v>
      </c>
      <c r="C3" s="134"/>
      <c r="D3" s="134"/>
      <c r="E3" s="135"/>
      <c r="F3" s="87"/>
      <c r="G3" s="136" t="s">
        <v>11</v>
      </c>
      <c r="H3" s="137"/>
      <c r="I3" s="137"/>
      <c r="J3" s="138"/>
    </row>
    <row r="4" spans="1:10" ht="15">
      <c r="A4" s="13"/>
      <c r="B4" s="65"/>
      <c r="C4" s="139" t="s">
        <v>8</v>
      </c>
      <c r="D4" s="140"/>
      <c r="E4" s="141"/>
      <c r="F4" s="87"/>
      <c r="G4" s="66"/>
      <c r="H4" s="142" t="s">
        <v>8</v>
      </c>
      <c r="I4" s="143"/>
      <c r="J4" s="144"/>
    </row>
    <row r="5" spans="1:10" ht="15">
      <c r="A5" s="16" t="s">
        <v>9</v>
      </c>
      <c r="B5" s="67" t="s">
        <v>0</v>
      </c>
      <c r="C5" s="104" t="s">
        <v>12</v>
      </c>
      <c r="D5" s="67" t="s">
        <v>13</v>
      </c>
      <c r="E5" s="106" t="s">
        <v>14</v>
      </c>
      <c r="F5" s="87"/>
      <c r="G5" s="68" t="s">
        <v>0</v>
      </c>
      <c r="H5" s="69" t="s">
        <v>12</v>
      </c>
      <c r="I5" s="70" t="s">
        <v>13</v>
      </c>
      <c r="J5" s="71" t="s">
        <v>14</v>
      </c>
    </row>
    <row r="6" spans="1:10" ht="15">
      <c r="A6" s="25" t="s">
        <v>16</v>
      </c>
      <c r="B6" s="17"/>
      <c r="C6" s="105"/>
      <c r="D6" s="17"/>
      <c r="E6" s="107"/>
      <c r="F6" s="13"/>
      <c r="G6" s="26">
        <v>222240</v>
      </c>
      <c r="H6" s="27">
        <v>215292</v>
      </c>
      <c r="I6" s="28">
        <v>4389</v>
      </c>
      <c r="J6" s="29">
        <v>2559</v>
      </c>
    </row>
    <row r="7" spans="1:10" ht="15">
      <c r="A7" s="30">
        <v>40937</v>
      </c>
      <c r="B7" s="31">
        <v>3330</v>
      </c>
      <c r="C7" s="32">
        <v>3227</v>
      </c>
      <c r="D7" s="32">
        <v>68</v>
      </c>
      <c r="E7" s="31">
        <v>35</v>
      </c>
      <c r="F7" s="13"/>
      <c r="G7" s="26">
        <v>225570</v>
      </c>
      <c r="H7" s="27">
        <v>218519</v>
      </c>
      <c r="I7" s="28">
        <v>4457</v>
      </c>
      <c r="J7" s="29">
        <v>2594</v>
      </c>
    </row>
    <row r="8" spans="1:10" ht="15">
      <c r="A8" s="30">
        <v>40944</v>
      </c>
      <c r="B8" s="31">
        <v>3521</v>
      </c>
      <c r="C8" s="32">
        <v>3430</v>
      </c>
      <c r="D8" s="32">
        <v>52</v>
      </c>
      <c r="E8" s="31">
        <v>39</v>
      </c>
      <c r="F8" s="35"/>
      <c r="G8" s="26">
        <v>229091</v>
      </c>
      <c r="H8" s="27">
        <v>221949</v>
      </c>
      <c r="I8" s="28">
        <v>4509</v>
      </c>
      <c r="J8" s="29">
        <v>2633</v>
      </c>
    </row>
    <row r="9" spans="1:10" ht="15">
      <c r="A9" s="30">
        <v>40951</v>
      </c>
      <c r="B9" s="31">
        <v>5296</v>
      </c>
      <c r="C9" s="32">
        <v>5199</v>
      </c>
      <c r="D9" s="32">
        <v>57</v>
      </c>
      <c r="E9" s="31">
        <v>40</v>
      </c>
      <c r="F9" s="35"/>
      <c r="G9" s="26">
        <v>234387</v>
      </c>
      <c r="H9" s="27">
        <v>227148</v>
      </c>
      <c r="I9" s="28">
        <v>4566</v>
      </c>
      <c r="J9" s="29">
        <v>2673</v>
      </c>
    </row>
    <row r="10" spans="1:11" ht="15">
      <c r="A10" s="30">
        <v>40958</v>
      </c>
      <c r="B10" s="31">
        <v>7702</v>
      </c>
      <c r="C10" s="32">
        <v>7520</v>
      </c>
      <c r="D10" s="32">
        <v>101</v>
      </c>
      <c r="E10" s="31">
        <v>81</v>
      </c>
      <c r="F10" s="35"/>
      <c r="G10" s="26">
        <v>242089</v>
      </c>
      <c r="H10" s="27">
        <v>234668</v>
      </c>
      <c r="I10" s="28">
        <v>4667</v>
      </c>
      <c r="J10" s="29">
        <v>2754</v>
      </c>
      <c r="K10" s="1"/>
    </row>
    <row r="11" spans="1:10" ht="15">
      <c r="A11" s="30">
        <v>40965</v>
      </c>
      <c r="B11" s="31">
        <v>13697</v>
      </c>
      <c r="C11" s="32">
        <v>13107</v>
      </c>
      <c r="D11" s="32">
        <v>302</v>
      </c>
      <c r="E11" s="31">
        <v>288</v>
      </c>
      <c r="F11" s="35"/>
      <c r="G11" s="26">
        <v>255786</v>
      </c>
      <c r="H11" s="27">
        <v>247775</v>
      </c>
      <c r="I11" s="28">
        <v>4969</v>
      </c>
      <c r="J11" s="29">
        <v>3042</v>
      </c>
    </row>
    <row r="12" spans="1:10" ht="15">
      <c r="A12" s="30">
        <v>40972</v>
      </c>
      <c r="B12" s="31">
        <v>27604</v>
      </c>
      <c r="C12" s="32">
        <v>25621</v>
      </c>
      <c r="D12" s="32">
        <v>833</v>
      </c>
      <c r="E12" s="31">
        <v>1150</v>
      </c>
      <c r="F12" s="35"/>
      <c r="G12" s="26">
        <v>283390</v>
      </c>
      <c r="H12" s="27">
        <v>273396</v>
      </c>
      <c r="I12" s="28">
        <v>5802</v>
      </c>
      <c r="J12" s="29">
        <v>4192</v>
      </c>
    </row>
    <row r="13" spans="1:10" ht="15">
      <c r="A13" s="30">
        <v>40979</v>
      </c>
      <c r="B13" s="31">
        <v>1788</v>
      </c>
      <c r="C13" s="32">
        <v>1742</v>
      </c>
      <c r="D13" s="32">
        <v>30</v>
      </c>
      <c r="E13" s="31">
        <v>16</v>
      </c>
      <c r="F13" s="35"/>
      <c r="G13" s="26">
        <v>285178</v>
      </c>
      <c r="H13" s="27">
        <v>275138</v>
      </c>
      <c r="I13" s="28">
        <v>5832</v>
      </c>
      <c r="J13" s="29">
        <v>4208</v>
      </c>
    </row>
    <row r="14" spans="1:10" ht="15">
      <c r="A14" s="30">
        <v>40986</v>
      </c>
      <c r="B14" s="31">
        <v>3132</v>
      </c>
      <c r="C14" s="32">
        <v>3046</v>
      </c>
      <c r="D14" s="32">
        <v>36</v>
      </c>
      <c r="E14" s="31">
        <v>50</v>
      </c>
      <c r="F14" s="35"/>
      <c r="G14" s="26">
        <v>288310</v>
      </c>
      <c r="H14" s="27">
        <v>278184</v>
      </c>
      <c r="I14" s="28">
        <v>5868</v>
      </c>
      <c r="J14" s="29">
        <v>4258</v>
      </c>
    </row>
    <row r="15" spans="1:10" ht="15">
      <c r="A15" s="30">
        <v>40993</v>
      </c>
      <c r="B15" s="31">
        <v>4819</v>
      </c>
      <c r="C15" s="32">
        <v>4735</v>
      </c>
      <c r="D15" s="32">
        <v>56</v>
      </c>
      <c r="E15" s="31">
        <v>28</v>
      </c>
      <c r="F15" s="35"/>
      <c r="G15" s="26">
        <v>293129</v>
      </c>
      <c r="H15" s="27">
        <v>282919</v>
      </c>
      <c r="I15" s="28">
        <v>5924</v>
      </c>
      <c r="J15" s="29">
        <v>4286</v>
      </c>
    </row>
    <row r="16" spans="1:10" ht="15">
      <c r="A16" s="30">
        <v>41000</v>
      </c>
      <c r="B16" s="31">
        <v>11493</v>
      </c>
      <c r="C16" s="32">
        <v>11007</v>
      </c>
      <c r="D16" s="32">
        <v>190</v>
      </c>
      <c r="E16" s="31">
        <v>296</v>
      </c>
      <c r="F16" s="35"/>
      <c r="G16" s="26">
        <v>304622</v>
      </c>
      <c r="H16" s="27">
        <v>293926</v>
      </c>
      <c r="I16" s="28">
        <v>6114</v>
      </c>
      <c r="J16" s="29">
        <v>4582</v>
      </c>
    </row>
    <row r="17" spans="1:10" ht="15">
      <c r="A17" s="30">
        <v>41007</v>
      </c>
      <c r="B17" s="31">
        <v>1144</v>
      </c>
      <c r="C17" s="32">
        <v>1099</v>
      </c>
      <c r="D17" s="32">
        <v>24</v>
      </c>
      <c r="E17" s="31">
        <v>21</v>
      </c>
      <c r="F17" s="35"/>
      <c r="G17" s="26">
        <v>305766</v>
      </c>
      <c r="H17" s="27">
        <v>295025</v>
      </c>
      <c r="I17" s="28">
        <v>6138</v>
      </c>
      <c r="J17" s="29">
        <v>4603</v>
      </c>
    </row>
    <row r="18" spans="1:10" ht="15">
      <c r="A18" s="30">
        <v>41014</v>
      </c>
      <c r="B18" s="31">
        <v>1169</v>
      </c>
      <c r="C18" s="32">
        <v>1135</v>
      </c>
      <c r="D18" s="32">
        <v>15</v>
      </c>
      <c r="E18" s="31">
        <v>19</v>
      </c>
      <c r="F18" s="35"/>
      <c r="G18" s="26">
        <v>306935</v>
      </c>
      <c r="H18" s="27">
        <v>296160</v>
      </c>
      <c r="I18" s="28">
        <v>6153</v>
      </c>
      <c r="J18" s="29">
        <v>4622</v>
      </c>
    </row>
    <row r="19" spans="1:10" ht="15">
      <c r="A19" s="30">
        <v>41021</v>
      </c>
      <c r="B19" s="31">
        <v>1721</v>
      </c>
      <c r="C19" s="32">
        <v>1669</v>
      </c>
      <c r="D19" s="32">
        <v>32</v>
      </c>
      <c r="E19" s="31">
        <v>20</v>
      </c>
      <c r="F19" s="35"/>
      <c r="G19" s="26">
        <v>308656</v>
      </c>
      <c r="H19" s="27">
        <v>297829</v>
      </c>
      <c r="I19" s="28">
        <v>6185</v>
      </c>
      <c r="J19" s="29">
        <v>4642</v>
      </c>
    </row>
    <row r="20" spans="1:10" ht="15">
      <c r="A20" s="30">
        <v>41028</v>
      </c>
      <c r="B20" s="31">
        <v>1839</v>
      </c>
      <c r="C20" s="32">
        <v>1783</v>
      </c>
      <c r="D20" s="32">
        <v>29</v>
      </c>
      <c r="E20" s="31">
        <v>27</v>
      </c>
      <c r="F20" s="35"/>
      <c r="G20" s="26">
        <v>310495</v>
      </c>
      <c r="H20" s="27">
        <v>299612</v>
      </c>
      <c r="I20" s="28">
        <v>6214</v>
      </c>
      <c r="J20" s="29">
        <v>4669</v>
      </c>
    </row>
    <row r="21" spans="1:10" ht="15">
      <c r="A21" s="30">
        <v>41035</v>
      </c>
      <c r="B21" s="31">
        <v>1981</v>
      </c>
      <c r="C21" s="32">
        <v>1920</v>
      </c>
      <c r="D21" s="32">
        <v>22</v>
      </c>
      <c r="E21" s="31">
        <v>39</v>
      </c>
      <c r="F21" s="35"/>
      <c r="G21" s="26">
        <v>312476</v>
      </c>
      <c r="H21" s="27">
        <v>301532</v>
      </c>
      <c r="I21" s="28">
        <v>6236</v>
      </c>
      <c r="J21" s="29">
        <v>4708</v>
      </c>
    </row>
    <row r="22" spans="1:10" ht="15">
      <c r="A22" s="30">
        <v>41042</v>
      </c>
      <c r="B22" s="31">
        <v>1890</v>
      </c>
      <c r="C22" s="32">
        <v>1806</v>
      </c>
      <c r="D22" s="32">
        <v>40</v>
      </c>
      <c r="E22" s="31">
        <v>44</v>
      </c>
      <c r="F22" s="35"/>
      <c r="G22" s="26">
        <v>314366</v>
      </c>
      <c r="H22" s="27">
        <v>303338</v>
      </c>
      <c r="I22" s="28">
        <v>6276</v>
      </c>
      <c r="J22" s="29">
        <v>4752</v>
      </c>
    </row>
    <row r="23" spans="1:10" ht="15">
      <c r="A23" s="30">
        <v>41049</v>
      </c>
      <c r="B23" s="31">
        <v>2516</v>
      </c>
      <c r="C23" s="32">
        <v>2449</v>
      </c>
      <c r="D23" s="32">
        <v>39</v>
      </c>
      <c r="E23" s="31">
        <v>28</v>
      </c>
      <c r="F23" s="35"/>
      <c r="G23" s="26">
        <v>316882</v>
      </c>
      <c r="H23" s="27">
        <v>305787</v>
      </c>
      <c r="I23" s="28">
        <v>6315</v>
      </c>
      <c r="J23" s="29">
        <v>4780</v>
      </c>
    </row>
    <row r="24" spans="1:10" ht="15">
      <c r="A24" s="30">
        <v>41056</v>
      </c>
      <c r="B24" s="31">
        <v>2725</v>
      </c>
      <c r="C24" s="32">
        <v>2639</v>
      </c>
      <c r="D24" s="32">
        <v>43</v>
      </c>
      <c r="E24" s="31">
        <v>43</v>
      </c>
      <c r="F24" s="35"/>
      <c r="G24" s="26">
        <v>319607</v>
      </c>
      <c r="H24" s="27">
        <v>308426</v>
      </c>
      <c r="I24" s="28">
        <v>6358</v>
      </c>
      <c r="J24" s="29">
        <v>4823</v>
      </c>
    </row>
    <row r="25" spans="1:10" ht="15">
      <c r="A25" s="30">
        <v>41063</v>
      </c>
      <c r="B25" s="31">
        <v>2774</v>
      </c>
      <c r="C25" s="32">
        <v>2684</v>
      </c>
      <c r="D25" s="32">
        <v>39</v>
      </c>
      <c r="E25" s="31">
        <v>51</v>
      </c>
      <c r="F25" s="35"/>
      <c r="G25" s="26">
        <v>322381</v>
      </c>
      <c r="H25" s="27">
        <v>311110</v>
      </c>
      <c r="I25" s="28">
        <v>6397</v>
      </c>
      <c r="J25" s="29">
        <v>4874</v>
      </c>
    </row>
    <row r="26" spans="1:10" ht="15">
      <c r="A26" s="30">
        <v>41070</v>
      </c>
      <c r="B26" s="31">
        <v>1957</v>
      </c>
      <c r="C26" s="32">
        <v>1904</v>
      </c>
      <c r="D26" s="32">
        <v>19</v>
      </c>
      <c r="E26" s="31">
        <v>34</v>
      </c>
      <c r="F26" s="35"/>
      <c r="G26" s="26">
        <v>324338</v>
      </c>
      <c r="H26" s="27">
        <v>313014</v>
      </c>
      <c r="I26" s="28">
        <v>6416</v>
      </c>
      <c r="J26" s="29">
        <v>4908</v>
      </c>
    </row>
    <row r="27" spans="1:10" ht="15">
      <c r="A27" s="30">
        <v>41077</v>
      </c>
      <c r="B27" s="31">
        <v>3193</v>
      </c>
      <c r="C27" s="32">
        <v>3100</v>
      </c>
      <c r="D27" s="32">
        <v>40</v>
      </c>
      <c r="E27" s="31">
        <v>53</v>
      </c>
      <c r="F27" s="35"/>
      <c r="G27" s="26">
        <v>327531</v>
      </c>
      <c r="H27" s="27">
        <v>316114</v>
      </c>
      <c r="I27" s="28">
        <v>6456</v>
      </c>
      <c r="J27" s="29">
        <v>4961</v>
      </c>
    </row>
    <row r="28" spans="1:10" ht="15">
      <c r="A28" s="30">
        <v>41084</v>
      </c>
      <c r="B28" s="31">
        <v>3675</v>
      </c>
      <c r="C28" s="32">
        <v>3541</v>
      </c>
      <c r="D28" s="32">
        <v>63</v>
      </c>
      <c r="E28" s="31">
        <v>71</v>
      </c>
      <c r="F28" s="35"/>
      <c r="G28" s="26">
        <v>331206</v>
      </c>
      <c r="H28" s="27">
        <v>319655</v>
      </c>
      <c r="I28" s="28">
        <v>6519</v>
      </c>
      <c r="J28" s="29">
        <v>5032</v>
      </c>
    </row>
    <row r="29" spans="1:10" ht="15">
      <c r="A29" s="30">
        <v>41091</v>
      </c>
      <c r="B29" s="31">
        <v>3986</v>
      </c>
      <c r="C29" s="32">
        <v>3801</v>
      </c>
      <c r="D29" s="32">
        <v>78</v>
      </c>
      <c r="E29" s="31">
        <v>107</v>
      </c>
      <c r="F29" s="35"/>
      <c r="G29" s="26">
        <v>335192</v>
      </c>
      <c r="H29" s="27">
        <v>323456</v>
      </c>
      <c r="I29" s="28">
        <v>6597</v>
      </c>
      <c r="J29" s="29">
        <v>5139</v>
      </c>
    </row>
    <row r="30" spans="1:10" ht="15">
      <c r="A30" s="30">
        <v>41098</v>
      </c>
      <c r="B30" s="31">
        <v>3774</v>
      </c>
      <c r="C30" s="32">
        <v>3601</v>
      </c>
      <c r="D30" s="32">
        <v>73</v>
      </c>
      <c r="E30" s="31">
        <v>100</v>
      </c>
      <c r="F30" s="35"/>
      <c r="G30" s="26">
        <v>338966</v>
      </c>
      <c r="H30" s="27">
        <v>327057</v>
      </c>
      <c r="I30" s="28">
        <v>6670</v>
      </c>
      <c r="J30" s="29">
        <v>5239</v>
      </c>
    </row>
    <row r="31" spans="1:10" ht="15">
      <c r="A31" s="30">
        <v>41105</v>
      </c>
      <c r="B31" s="31">
        <v>4551</v>
      </c>
      <c r="C31" s="32">
        <v>4322</v>
      </c>
      <c r="D31" s="32">
        <v>92</v>
      </c>
      <c r="E31" s="31">
        <v>137</v>
      </c>
      <c r="F31" s="35"/>
      <c r="G31" s="26">
        <v>343517</v>
      </c>
      <c r="H31" s="27">
        <v>331379</v>
      </c>
      <c r="I31" s="28">
        <v>6762</v>
      </c>
      <c r="J31" s="29">
        <v>5376</v>
      </c>
    </row>
    <row r="32" spans="1:10" ht="15">
      <c r="A32" s="30">
        <v>41112</v>
      </c>
      <c r="B32" s="31">
        <v>6154</v>
      </c>
      <c r="C32" s="32">
        <v>5799</v>
      </c>
      <c r="D32" s="32">
        <v>161</v>
      </c>
      <c r="E32" s="31">
        <v>194</v>
      </c>
      <c r="F32" s="35"/>
      <c r="G32" s="26">
        <v>349671</v>
      </c>
      <c r="H32" s="27">
        <v>337178</v>
      </c>
      <c r="I32" s="28">
        <v>6923</v>
      </c>
      <c r="J32" s="29">
        <v>5570</v>
      </c>
    </row>
    <row r="33" spans="1:10" ht="15">
      <c r="A33" s="30">
        <v>41119</v>
      </c>
      <c r="B33" s="31">
        <v>11173</v>
      </c>
      <c r="C33" s="32">
        <v>10273</v>
      </c>
      <c r="D33" s="32">
        <v>373</v>
      </c>
      <c r="E33" s="31">
        <v>527</v>
      </c>
      <c r="F33" s="35"/>
      <c r="G33" s="26">
        <v>360844</v>
      </c>
      <c r="H33" s="27">
        <v>347451</v>
      </c>
      <c r="I33" s="28">
        <v>7296</v>
      </c>
      <c r="J33" s="29">
        <v>6097</v>
      </c>
    </row>
    <row r="34" spans="1:10" ht="15">
      <c r="A34" s="30">
        <v>41126</v>
      </c>
      <c r="B34" s="31">
        <v>4026</v>
      </c>
      <c r="C34" s="32">
        <v>3570</v>
      </c>
      <c r="D34" s="32">
        <v>171</v>
      </c>
      <c r="E34" s="31">
        <v>285</v>
      </c>
      <c r="F34" s="35"/>
      <c r="G34" s="26">
        <v>364870</v>
      </c>
      <c r="H34" s="27">
        <v>351021</v>
      </c>
      <c r="I34" s="28">
        <v>7467</v>
      </c>
      <c r="J34" s="29">
        <v>6382</v>
      </c>
    </row>
    <row r="35" spans="1:10" ht="15">
      <c r="A35" s="30">
        <v>41133</v>
      </c>
      <c r="B35" s="31">
        <v>718</v>
      </c>
      <c r="C35" s="32">
        <v>687</v>
      </c>
      <c r="D35" s="32">
        <v>16</v>
      </c>
      <c r="E35" s="31">
        <v>15</v>
      </c>
      <c r="F35" s="35"/>
      <c r="G35" s="26">
        <v>365588</v>
      </c>
      <c r="H35" s="27">
        <v>351708</v>
      </c>
      <c r="I35" s="28">
        <v>7483</v>
      </c>
      <c r="J35" s="29">
        <v>6397</v>
      </c>
    </row>
    <row r="36" spans="1:10" ht="15">
      <c r="A36" s="30">
        <v>41140</v>
      </c>
      <c r="B36" s="31">
        <v>987</v>
      </c>
      <c r="C36" s="32">
        <v>962</v>
      </c>
      <c r="D36" s="32">
        <v>16</v>
      </c>
      <c r="E36" s="31">
        <v>9</v>
      </c>
      <c r="F36" s="35"/>
      <c r="G36" s="26">
        <v>366575</v>
      </c>
      <c r="H36" s="27">
        <v>352670</v>
      </c>
      <c r="I36" s="28">
        <v>7499</v>
      </c>
      <c r="J36" s="29">
        <v>6406</v>
      </c>
    </row>
    <row r="37" spans="1:10" ht="15">
      <c r="A37" s="30">
        <v>41147</v>
      </c>
      <c r="B37" s="31">
        <v>1088</v>
      </c>
      <c r="C37" s="32">
        <v>1058</v>
      </c>
      <c r="D37" s="32">
        <v>20</v>
      </c>
      <c r="E37" s="31">
        <v>10</v>
      </c>
      <c r="F37" s="35"/>
      <c r="G37" s="26">
        <v>367663</v>
      </c>
      <c r="H37" s="27">
        <v>353728</v>
      </c>
      <c r="I37" s="28">
        <v>7519</v>
      </c>
      <c r="J37" s="29">
        <v>6416</v>
      </c>
    </row>
    <row r="38" spans="1:20" ht="15">
      <c r="A38" s="30">
        <v>41154</v>
      </c>
      <c r="B38" s="31">
        <v>961</v>
      </c>
      <c r="C38" s="32">
        <v>932</v>
      </c>
      <c r="D38" s="32">
        <v>11</v>
      </c>
      <c r="E38" s="31">
        <v>18</v>
      </c>
      <c r="F38" s="35"/>
      <c r="G38" s="26">
        <v>368624</v>
      </c>
      <c r="H38" s="27">
        <v>354660</v>
      </c>
      <c r="I38" s="28">
        <v>7530</v>
      </c>
      <c r="J38" s="29">
        <v>6434</v>
      </c>
      <c r="L38" s="1"/>
      <c r="M38" s="1"/>
      <c r="N38" s="1"/>
      <c r="O38" s="1"/>
      <c r="P38" s="12"/>
      <c r="Q38" s="12"/>
      <c r="R38" s="12"/>
      <c r="S38" s="12"/>
      <c r="T38" s="12"/>
    </row>
    <row r="39" spans="1:20" ht="15">
      <c r="A39" s="30">
        <v>41161</v>
      </c>
      <c r="B39" s="31">
        <v>1305</v>
      </c>
      <c r="C39" s="32">
        <v>1260</v>
      </c>
      <c r="D39" s="32">
        <v>30</v>
      </c>
      <c r="E39" s="31">
        <v>15</v>
      </c>
      <c r="F39" s="35"/>
      <c r="G39" s="26">
        <v>369929</v>
      </c>
      <c r="H39" s="27">
        <v>355920</v>
      </c>
      <c r="I39" s="28">
        <v>7560</v>
      </c>
      <c r="J39" s="29">
        <v>6449</v>
      </c>
      <c r="L39" s="1"/>
      <c r="M39" s="1"/>
      <c r="N39" s="1"/>
      <c r="O39" s="1"/>
      <c r="P39" s="12"/>
      <c r="Q39" s="12"/>
      <c r="R39" s="12"/>
      <c r="S39" s="12"/>
      <c r="T39" s="12"/>
    </row>
    <row r="40" spans="1:20" ht="15">
      <c r="A40" s="30">
        <v>41168</v>
      </c>
      <c r="B40" s="31">
        <v>1287</v>
      </c>
      <c r="C40" s="32">
        <v>1257</v>
      </c>
      <c r="D40" s="32">
        <v>16</v>
      </c>
      <c r="E40" s="31">
        <v>14</v>
      </c>
      <c r="F40" s="35"/>
      <c r="G40" s="26">
        <v>371216</v>
      </c>
      <c r="H40" s="27">
        <v>357177</v>
      </c>
      <c r="I40" s="28">
        <v>7576</v>
      </c>
      <c r="J40" s="29">
        <v>6463</v>
      </c>
      <c r="L40" s="1"/>
      <c r="M40" s="1"/>
      <c r="N40" s="1"/>
      <c r="O40" s="1"/>
      <c r="P40" s="12"/>
      <c r="Q40" s="12"/>
      <c r="R40" s="12"/>
      <c r="S40" s="12"/>
      <c r="T40" s="12"/>
    </row>
    <row r="41" spans="1:20" ht="15">
      <c r="A41" s="30">
        <v>41175</v>
      </c>
      <c r="B41" s="31">
        <v>1250</v>
      </c>
      <c r="C41" s="32">
        <v>1216</v>
      </c>
      <c r="D41" s="32">
        <v>20</v>
      </c>
      <c r="E41" s="31">
        <v>14</v>
      </c>
      <c r="F41" s="35"/>
      <c r="G41" s="26">
        <v>372466</v>
      </c>
      <c r="H41" s="27">
        <v>358393</v>
      </c>
      <c r="I41" s="28">
        <v>7596</v>
      </c>
      <c r="J41" s="29">
        <v>6477</v>
      </c>
      <c r="L41" s="1"/>
      <c r="M41" s="1"/>
      <c r="N41" s="1"/>
      <c r="O41" s="1"/>
      <c r="P41" s="12"/>
      <c r="Q41" s="12"/>
      <c r="R41" s="12"/>
      <c r="S41" s="12"/>
      <c r="T41" s="12"/>
    </row>
    <row r="42" spans="1:20" ht="15">
      <c r="A42" s="30">
        <v>41182</v>
      </c>
      <c r="B42" s="31">
        <v>1408</v>
      </c>
      <c r="C42" s="32">
        <v>1372</v>
      </c>
      <c r="D42" s="32">
        <v>19</v>
      </c>
      <c r="E42" s="31">
        <v>17</v>
      </c>
      <c r="F42" s="35"/>
      <c r="G42" s="26">
        <v>373874</v>
      </c>
      <c r="H42" s="27">
        <v>359765</v>
      </c>
      <c r="I42" s="28">
        <v>7615</v>
      </c>
      <c r="J42" s="29">
        <v>6494</v>
      </c>
      <c r="L42" s="1"/>
      <c r="M42" s="1"/>
      <c r="N42" s="1"/>
      <c r="O42" s="1"/>
      <c r="P42" s="12"/>
      <c r="Q42" s="12"/>
      <c r="R42" s="12"/>
      <c r="S42" s="12"/>
      <c r="T42" s="12"/>
    </row>
    <row r="43" spans="1:20" ht="15">
      <c r="A43" s="30">
        <v>41189</v>
      </c>
      <c r="B43" s="31">
        <v>1351</v>
      </c>
      <c r="C43" s="32">
        <v>1322</v>
      </c>
      <c r="D43" s="32">
        <v>18</v>
      </c>
      <c r="E43" s="31">
        <v>11</v>
      </c>
      <c r="F43" s="35"/>
      <c r="G43" s="26">
        <v>375225</v>
      </c>
      <c r="H43" s="27">
        <v>361087</v>
      </c>
      <c r="I43" s="28">
        <v>7633</v>
      </c>
      <c r="J43" s="29">
        <v>6505</v>
      </c>
      <c r="L43" s="1"/>
      <c r="M43" s="1"/>
      <c r="N43" s="1"/>
      <c r="O43" s="1"/>
      <c r="P43" s="12"/>
      <c r="Q43" s="12"/>
      <c r="R43" s="12"/>
      <c r="S43" s="12"/>
      <c r="T43" s="12"/>
    </row>
    <row r="44" spans="1:20" ht="15">
      <c r="A44" s="30">
        <v>41196</v>
      </c>
      <c r="B44" s="31">
        <v>1731</v>
      </c>
      <c r="C44" s="32">
        <v>1673</v>
      </c>
      <c r="D44" s="32">
        <v>29</v>
      </c>
      <c r="E44" s="31">
        <v>29</v>
      </c>
      <c r="F44" s="35"/>
      <c r="G44" s="26">
        <v>376956</v>
      </c>
      <c r="H44" s="27">
        <v>362760</v>
      </c>
      <c r="I44" s="28">
        <v>7662</v>
      </c>
      <c r="J44" s="29">
        <v>6534</v>
      </c>
      <c r="L44" s="1"/>
      <c r="M44" s="1"/>
      <c r="N44" s="1"/>
      <c r="O44" s="1"/>
      <c r="P44" s="12"/>
      <c r="Q44" s="12"/>
      <c r="R44" s="12"/>
      <c r="S44" s="12"/>
      <c r="T44" s="12"/>
    </row>
    <row r="45" spans="1:20" ht="15">
      <c r="A45" s="30">
        <v>41203</v>
      </c>
      <c r="B45" s="31">
        <v>1970</v>
      </c>
      <c r="C45" s="32">
        <v>1901</v>
      </c>
      <c r="D45" s="32">
        <v>30</v>
      </c>
      <c r="E45" s="31">
        <v>39</v>
      </c>
      <c r="F45" s="35"/>
      <c r="G45" s="26">
        <v>378926</v>
      </c>
      <c r="H45" s="27">
        <v>364661</v>
      </c>
      <c r="I45" s="28">
        <v>7692</v>
      </c>
      <c r="J45" s="29">
        <v>6573</v>
      </c>
      <c r="L45" s="1"/>
      <c r="M45" s="1"/>
      <c r="N45" s="1"/>
      <c r="O45" s="1"/>
      <c r="P45" s="12"/>
      <c r="Q45" s="12"/>
      <c r="R45" s="12"/>
      <c r="S45" s="12"/>
      <c r="T45" s="12"/>
    </row>
    <row r="46" spans="1:20" ht="15">
      <c r="A46" s="30">
        <v>41210</v>
      </c>
      <c r="B46" s="31">
        <v>3318</v>
      </c>
      <c r="C46" s="32">
        <v>3144</v>
      </c>
      <c r="D46" s="32">
        <v>76</v>
      </c>
      <c r="E46" s="31">
        <v>98</v>
      </c>
      <c r="F46" s="35"/>
      <c r="G46" s="26">
        <v>382244</v>
      </c>
      <c r="H46" s="27">
        <v>367805</v>
      </c>
      <c r="I46" s="28">
        <v>7768</v>
      </c>
      <c r="J46" s="29">
        <v>6671</v>
      </c>
      <c r="L46" s="56"/>
      <c r="M46" s="56"/>
      <c r="N46" s="1"/>
      <c r="O46" s="1"/>
      <c r="P46" s="12"/>
      <c r="Q46" s="12"/>
      <c r="R46" s="12"/>
      <c r="S46" s="12"/>
      <c r="T46" s="12"/>
    </row>
    <row r="47" spans="1:14" ht="15">
      <c r="A47" s="30">
        <v>41217</v>
      </c>
      <c r="B47" s="31">
        <v>3100</v>
      </c>
      <c r="C47" s="32">
        <v>2887</v>
      </c>
      <c r="D47" s="32">
        <v>99</v>
      </c>
      <c r="E47" s="31">
        <v>114</v>
      </c>
      <c r="F47" s="35"/>
      <c r="G47" s="26">
        <v>385344</v>
      </c>
      <c r="H47" s="27">
        <v>370692</v>
      </c>
      <c r="I47" s="28">
        <v>7867</v>
      </c>
      <c r="J47" s="29">
        <v>6785</v>
      </c>
      <c r="L47" s="56"/>
      <c r="M47" s="56"/>
      <c r="N47" s="1"/>
    </row>
    <row r="48" spans="1:13" ht="15">
      <c r="A48" s="30">
        <v>41224</v>
      </c>
      <c r="B48" s="31">
        <v>841</v>
      </c>
      <c r="C48" s="32">
        <v>811</v>
      </c>
      <c r="D48" s="32">
        <v>14</v>
      </c>
      <c r="E48" s="31">
        <v>16</v>
      </c>
      <c r="F48" s="35"/>
      <c r="G48" s="26">
        <v>386185</v>
      </c>
      <c r="H48" s="27">
        <v>371503</v>
      </c>
      <c r="I48" s="28">
        <v>7881</v>
      </c>
      <c r="J48" s="29">
        <v>6801</v>
      </c>
      <c r="L48" s="56"/>
      <c r="M48" s="56"/>
    </row>
    <row r="49" spans="1:13" ht="15">
      <c r="A49" s="30">
        <v>41231</v>
      </c>
      <c r="B49" s="31">
        <v>1191</v>
      </c>
      <c r="C49" s="32">
        <v>1155</v>
      </c>
      <c r="D49" s="32">
        <v>21</v>
      </c>
      <c r="E49" s="31">
        <v>15</v>
      </c>
      <c r="F49" s="35"/>
      <c r="G49" s="26">
        <v>387376</v>
      </c>
      <c r="H49" s="27">
        <v>372658</v>
      </c>
      <c r="I49" s="28">
        <v>7902</v>
      </c>
      <c r="J49" s="29">
        <v>6816</v>
      </c>
      <c r="L49" s="56"/>
      <c r="M49" s="56"/>
    </row>
    <row r="50" spans="1:13" ht="15">
      <c r="A50" s="30">
        <v>41238</v>
      </c>
      <c r="B50" s="31">
        <v>1137</v>
      </c>
      <c r="C50" s="32">
        <v>1105</v>
      </c>
      <c r="D50" s="32">
        <v>18</v>
      </c>
      <c r="E50" s="31">
        <v>14</v>
      </c>
      <c r="F50" s="35"/>
      <c r="G50" s="26">
        <v>388513</v>
      </c>
      <c r="H50" s="27">
        <v>373763</v>
      </c>
      <c r="I50" s="28">
        <v>7920</v>
      </c>
      <c r="J50" s="29">
        <v>6830</v>
      </c>
      <c r="L50" s="56"/>
      <c r="M50" s="56"/>
    </row>
    <row r="51" spans="1:13" ht="15">
      <c r="A51" s="30">
        <v>41245</v>
      </c>
      <c r="B51" s="31">
        <v>1630</v>
      </c>
      <c r="C51" s="32">
        <v>1585</v>
      </c>
      <c r="D51" s="32">
        <v>21</v>
      </c>
      <c r="E51" s="31">
        <v>24</v>
      </c>
      <c r="F51" s="35"/>
      <c r="G51" s="26">
        <v>390143</v>
      </c>
      <c r="H51" s="27">
        <v>375348</v>
      </c>
      <c r="I51" s="28">
        <v>7941</v>
      </c>
      <c r="J51" s="29">
        <v>6854</v>
      </c>
      <c r="L51" s="56"/>
      <c r="M51" s="56"/>
    </row>
    <row r="52" spans="1:13" ht="15">
      <c r="A52" s="30">
        <v>41252</v>
      </c>
      <c r="B52" s="31">
        <v>1556</v>
      </c>
      <c r="C52" s="32">
        <v>1495</v>
      </c>
      <c r="D52" s="32">
        <v>37</v>
      </c>
      <c r="E52" s="31">
        <v>24</v>
      </c>
      <c r="F52" s="35"/>
      <c r="G52" s="26">
        <v>391699</v>
      </c>
      <c r="H52" s="27">
        <v>376843</v>
      </c>
      <c r="I52" s="28">
        <v>7978</v>
      </c>
      <c r="J52" s="29">
        <v>6878</v>
      </c>
      <c r="L52" s="56"/>
      <c r="M52" s="56"/>
    </row>
    <row r="53" spans="1:13" ht="15">
      <c r="A53" s="30">
        <v>41259</v>
      </c>
      <c r="B53" s="31">
        <v>1713</v>
      </c>
      <c r="C53" s="32">
        <v>1646</v>
      </c>
      <c r="D53" s="32">
        <v>37</v>
      </c>
      <c r="E53" s="31">
        <v>30</v>
      </c>
      <c r="F53" s="35"/>
      <c r="G53" s="26">
        <v>393412</v>
      </c>
      <c r="H53" s="27">
        <v>378489</v>
      </c>
      <c r="I53" s="28">
        <v>8015</v>
      </c>
      <c r="J53" s="29">
        <v>6908</v>
      </c>
      <c r="L53" s="56"/>
      <c r="M53" s="56"/>
    </row>
    <row r="54" spans="1:13" ht="15">
      <c r="A54" s="30">
        <v>41266</v>
      </c>
      <c r="B54" s="31">
        <v>2268</v>
      </c>
      <c r="C54" s="32">
        <v>2165</v>
      </c>
      <c r="D54" s="32">
        <v>55</v>
      </c>
      <c r="E54" s="31">
        <v>48</v>
      </c>
      <c r="F54" s="35"/>
      <c r="G54" s="26">
        <v>395680</v>
      </c>
      <c r="H54" s="27">
        <v>380654</v>
      </c>
      <c r="I54" s="28">
        <v>8070</v>
      </c>
      <c r="J54" s="29">
        <v>6956</v>
      </c>
      <c r="L54" s="56"/>
      <c r="M54" s="56"/>
    </row>
    <row r="55" spans="1:13" ht="15">
      <c r="A55" s="30">
        <v>41273</v>
      </c>
      <c r="B55" s="31">
        <v>278</v>
      </c>
      <c r="C55" s="32">
        <v>274</v>
      </c>
      <c r="D55" s="32">
        <v>1</v>
      </c>
      <c r="E55" s="31">
        <v>3</v>
      </c>
      <c r="F55" s="35"/>
      <c r="G55" s="26">
        <v>395958</v>
      </c>
      <c r="H55" s="27">
        <v>380928</v>
      </c>
      <c r="I55" s="28">
        <v>8071</v>
      </c>
      <c r="J55" s="29">
        <v>6959</v>
      </c>
      <c r="L55" s="56"/>
      <c r="M55" s="56"/>
    </row>
    <row r="56" spans="1:13" ht="15">
      <c r="A56" s="30">
        <v>41280</v>
      </c>
      <c r="B56" s="31">
        <v>511</v>
      </c>
      <c r="C56" s="32">
        <v>485</v>
      </c>
      <c r="D56" s="32">
        <v>13</v>
      </c>
      <c r="E56" s="31">
        <v>13</v>
      </c>
      <c r="F56" s="35"/>
      <c r="G56" s="26">
        <v>396469</v>
      </c>
      <c r="H56" s="27">
        <v>381413</v>
      </c>
      <c r="I56" s="28">
        <v>8084</v>
      </c>
      <c r="J56" s="29">
        <v>6972</v>
      </c>
      <c r="L56" s="56"/>
      <c r="M56" s="56"/>
    </row>
    <row r="57" spans="1:13" ht="15">
      <c r="A57" s="30">
        <v>41287</v>
      </c>
      <c r="B57" s="31">
        <v>1506</v>
      </c>
      <c r="C57" s="32">
        <v>1464</v>
      </c>
      <c r="D57" s="32">
        <v>17</v>
      </c>
      <c r="E57" s="31">
        <v>25</v>
      </c>
      <c r="F57" s="35"/>
      <c r="G57" s="26">
        <v>397975</v>
      </c>
      <c r="H57" s="27">
        <v>382877</v>
      </c>
      <c r="I57" s="28">
        <v>8101</v>
      </c>
      <c r="J57" s="29">
        <v>6997</v>
      </c>
      <c r="L57" s="56"/>
      <c r="M57" s="56"/>
    </row>
    <row r="58" spans="1:13" ht="15">
      <c r="A58" s="30">
        <v>41294</v>
      </c>
      <c r="B58" s="31">
        <v>1558</v>
      </c>
      <c r="C58" s="32">
        <v>1495</v>
      </c>
      <c r="D58" s="32">
        <v>29</v>
      </c>
      <c r="E58" s="31">
        <v>34</v>
      </c>
      <c r="F58" s="35"/>
      <c r="G58" s="26">
        <v>399533</v>
      </c>
      <c r="H58" s="27">
        <v>384372</v>
      </c>
      <c r="I58" s="28">
        <v>8130</v>
      </c>
      <c r="J58" s="29">
        <v>7031</v>
      </c>
      <c r="L58" s="56"/>
      <c r="M58" s="56"/>
    </row>
    <row r="59" spans="1:13" ht="15">
      <c r="A59" s="30">
        <v>41301</v>
      </c>
      <c r="B59" s="31">
        <v>1414</v>
      </c>
      <c r="C59" s="32">
        <v>1352</v>
      </c>
      <c r="D59" s="32">
        <v>34</v>
      </c>
      <c r="E59" s="31">
        <v>28</v>
      </c>
      <c r="F59" s="35"/>
      <c r="G59" s="26">
        <v>400947</v>
      </c>
      <c r="H59" s="27">
        <v>385724</v>
      </c>
      <c r="I59" s="28">
        <v>8164</v>
      </c>
      <c r="J59" s="29">
        <v>7059</v>
      </c>
      <c r="L59" s="56"/>
      <c r="M59" s="56"/>
    </row>
    <row r="60" spans="1:13" ht="15">
      <c r="A60" s="30">
        <v>41308</v>
      </c>
      <c r="B60" s="31">
        <v>1552</v>
      </c>
      <c r="C60" s="32">
        <v>1480</v>
      </c>
      <c r="D60" s="32">
        <v>40</v>
      </c>
      <c r="E60" s="31">
        <v>32</v>
      </c>
      <c r="F60" s="35"/>
      <c r="G60" s="26">
        <v>402499</v>
      </c>
      <c r="H60" s="27">
        <v>387204</v>
      </c>
      <c r="I60" s="28">
        <v>8204</v>
      </c>
      <c r="J60" s="29">
        <v>7091</v>
      </c>
      <c r="L60" s="56"/>
      <c r="M60" s="56"/>
    </row>
    <row r="61" spans="1:13" ht="15">
      <c r="A61" s="30">
        <v>41315</v>
      </c>
      <c r="B61" s="31">
        <v>1608</v>
      </c>
      <c r="C61" s="32">
        <v>1536</v>
      </c>
      <c r="D61" s="32">
        <v>36</v>
      </c>
      <c r="E61" s="31">
        <v>36</v>
      </c>
      <c r="F61" s="35"/>
      <c r="G61" s="26">
        <v>404107</v>
      </c>
      <c r="H61" s="27">
        <v>388740</v>
      </c>
      <c r="I61" s="28">
        <v>8240</v>
      </c>
      <c r="J61" s="29">
        <v>7127</v>
      </c>
      <c r="L61" s="56"/>
      <c r="M61" s="56"/>
    </row>
    <row r="62" spans="1:13" ht="15">
      <c r="A62" s="30">
        <v>41322</v>
      </c>
      <c r="B62" s="31">
        <v>1533</v>
      </c>
      <c r="C62" s="32">
        <v>1469</v>
      </c>
      <c r="D62" s="32">
        <v>25</v>
      </c>
      <c r="E62" s="31">
        <v>39</v>
      </c>
      <c r="F62" s="35"/>
      <c r="G62" s="26">
        <v>405640</v>
      </c>
      <c r="H62" s="27">
        <v>390209</v>
      </c>
      <c r="I62" s="28">
        <v>8265</v>
      </c>
      <c r="J62" s="29">
        <v>7166</v>
      </c>
      <c r="L62" s="56"/>
      <c r="M62" s="56"/>
    </row>
    <row r="63" spans="1:13" ht="15">
      <c r="A63" s="30">
        <v>41329</v>
      </c>
      <c r="B63" s="31">
        <v>1694</v>
      </c>
      <c r="C63" s="32">
        <v>1596</v>
      </c>
      <c r="D63" s="32">
        <v>50</v>
      </c>
      <c r="E63" s="31">
        <v>48</v>
      </c>
      <c r="F63" s="35"/>
      <c r="G63" s="26">
        <v>407334</v>
      </c>
      <c r="H63" s="27">
        <v>391805</v>
      </c>
      <c r="I63" s="28">
        <v>8315</v>
      </c>
      <c r="J63" s="29">
        <v>7214</v>
      </c>
      <c r="L63" s="56"/>
      <c r="M63" s="56"/>
    </row>
    <row r="64" spans="1:13" ht="15">
      <c r="A64" s="30">
        <v>41336</v>
      </c>
      <c r="B64" s="31">
        <v>1890</v>
      </c>
      <c r="C64" s="32">
        <v>1790</v>
      </c>
      <c r="D64" s="32">
        <v>46</v>
      </c>
      <c r="E64" s="31">
        <v>54</v>
      </c>
      <c r="F64" s="35"/>
      <c r="G64" s="26">
        <v>409224</v>
      </c>
      <c r="H64" s="27">
        <v>393595</v>
      </c>
      <c r="I64" s="28">
        <v>8361</v>
      </c>
      <c r="J64" s="29">
        <v>7268</v>
      </c>
      <c r="L64" s="56"/>
      <c r="M64" s="56"/>
    </row>
    <row r="65" spans="1:15" ht="15">
      <c r="A65" s="30">
        <v>41343</v>
      </c>
      <c r="B65" s="31">
        <v>1889</v>
      </c>
      <c r="C65" s="32">
        <v>1798</v>
      </c>
      <c r="D65" s="32">
        <v>39</v>
      </c>
      <c r="E65" s="31">
        <v>52</v>
      </c>
      <c r="F65" s="35"/>
      <c r="G65" s="26">
        <v>411113</v>
      </c>
      <c r="H65" s="27">
        <v>395393</v>
      </c>
      <c r="I65" s="28">
        <v>8400</v>
      </c>
      <c r="J65" s="29">
        <v>7320</v>
      </c>
      <c r="L65" s="56"/>
      <c r="M65" s="57"/>
      <c r="N65" s="57"/>
      <c r="O65" s="57"/>
    </row>
    <row r="66" spans="1:12" ht="15">
      <c r="A66" s="30">
        <v>41350</v>
      </c>
      <c r="B66" s="31">
        <v>2046</v>
      </c>
      <c r="C66" s="32">
        <v>1960</v>
      </c>
      <c r="D66" s="32">
        <v>39</v>
      </c>
      <c r="E66" s="31">
        <v>47</v>
      </c>
      <c r="F66" s="35"/>
      <c r="G66" s="26">
        <v>413159</v>
      </c>
      <c r="H66" s="27">
        <v>397353</v>
      </c>
      <c r="I66" s="28">
        <v>8439</v>
      </c>
      <c r="J66" s="29">
        <v>7367</v>
      </c>
      <c r="L66" s="56"/>
    </row>
    <row r="67" spans="1:12" ht="15">
      <c r="A67" s="30">
        <v>41357</v>
      </c>
      <c r="B67" s="31">
        <v>2022</v>
      </c>
      <c r="C67" s="32">
        <v>1918</v>
      </c>
      <c r="D67" s="32">
        <v>49</v>
      </c>
      <c r="E67" s="31">
        <v>55</v>
      </c>
      <c r="F67" s="35"/>
      <c r="G67" s="26">
        <v>415181</v>
      </c>
      <c r="H67" s="27">
        <v>399271</v>
      </c>
      <c r="I67" s="28">
        <v>8488</v>
      </c>
      <c r="J67" s="29">
        <v>7422</v>
      </c>
      <c r="L67" s="56"/>
    </row>
    <row r="68" spans="1:15" ht="15">
      <c r="A68" s="30">
        <v>41364</v>
      </c>
      <c r="B68" s="31">
        <v>1983</v>
      </c>
      <c r="C68" s="32">
        <v>1846</v>
      </c>
      <c r="D68" s="32">
        <v>37</v>
      </c>
      <c r="E68" s="31">
        <v>100</v>
      </c>
      <c r="F68" s="35"/>
      <c r="G68" s="26">
        <v>417164</v>
      </c>
      <c r="H68" s="27">
        <v>401117</v>
      </c>
      <c r="I68" s="28">
        <v>8525</v>
      </c>
      <c r="J68" s="29">
        <v>7522</v>
      </c>
      <c r="L68" s="56"/>
      <c r="M68" s="56"/>
      <c r="N68" s="56"/>
      <c r="O68" s="56"/>
    </row>
    <row r="69" spans="1:15" ht="15">
      <c r="A69" s="30">
        <v>41371</v>
      </c>
      <c r="B69" s="31">
        <v>1673</v>
      </c>
      <c r="C69" s="32">
        <v>1582</v>
      </c>
      <c r="D69" s="32">
        <v>39</v>
      </c>
      <c r="E69" s="31">
        <v>52</v>
      </c>
      <c r="F69" s="35"/>
      <c r="G69" s="26">
        <v>418837</v>
      </c>
      <c r="H69" s="27">
        <v>402699</v>
      </c>
      <c r="I69" s="28">
        <v>8564</v>
      </c>
      <c r="J69" s="29">
        <v>7574</v>
      </c>
      <c r="L69" s="56"/>
      <c r="M69" s="56"/>
      <c r="N69" s="56"/>
      <c r="O69" s="56"/>
    </row>
    <row r="70" spans="1:15" ht="15">
      <c r="A70" s="30">
        <v>41378</v>
      </c>
      <c r="B70" s="31">
        <v>2030</v>
      </c>
      <c r="C70" s="32">
        <v>1910</v>
      </c>
      <c r="D70" s="32">
        <v>50</v>
      </c>
      <c r="E70" s="31">
        <v>70</v>
      </c>
      <c r="F70" s="35"/>
      <c r="G70" s="26">
        <v>420867</v>
      </c>
      <c r="H70" s="27">
        <v>404609</v>
      </c>
      <c r="I70" s="28">
        <v>8614</v>
      </c>
      <c r="J70" s="29">
        <v>7644</v>
      </c>
      <c r="L70" s="56"/>
      <c r="M70" s="56"/>
      <c r="N70" s="56"/>
      <c r="O70" s="56"/>
    </row>
    <row r="71" spans="1:15" ht="15">
      <c r="A71" s="30">
        <v>41385</v>
      </c>
      <c r="B71" s="31">
        <v>1880</v>
      </c>
      <c r="C71" s="32">
        <v>1768</v>
      </c>
      <c r="D71" s="32">
        <v>40</v>
      </c>
      <c r="E71" s="31">
        <v>72</v>
      </c>
      <c r="F71" s="35"/>
      <c r="G71" s="26">
        <v>422747</v>
      </c>
      <c r="H71" s="27">
        <v>406377</v>
      </c>
      <c r="I71" s="28">
        <v>8654</v>
      </c>
      <c r="J71" s="29">
        <v>7716</v>
      </c>
      <c r="L71" s="56"/>
      <c r="M71" s="56"/>
      <c r="N71" s="56"/>
      <c r="O71" s="56"/>
    </row>
    <row r="72" spans="1:15" ht="15">
      <c r="A72" s="30">
        <v>41392</v>
      </c>
      <c r="B72" s="31">
        <v>2023</v>
      </c>
      <c r="C72" s="32">
        <v>1865</v>
      </c>
      <c r="D72" s="32">
        <v>65</v>
      </c>
      <c r="E72" s="31">
        <v>93</v>
      </c>
      <c r="F72" s="35"/>
      <c r="G72" s="26">
        <v>424770</v>
      </c>
      <c r="H72" s="27">
        <v>408242</v>
      </c>
      <c r="I72" s="28">
        <v>8719</v>
      </c>
      <c r="J72" s="29">
        <v>7809</v>
      </c>
      <c r="L72" s="56"/>
      <c r="M72" s="56"/>
      <c r="N72" s="56"/>
      <c r="O72" s="56"/>
    </row>
    <row r="73" spans="1:15" ht="15">
      <c r="A73" s="30">
        <v>41399</v>
      </c>
      <c r="B73" s="31">
        <v>1953</v>
      </c>
      <c r="C73" s="32">
        <v>1835</v>
      </c>
      <c r="D73" s="32">
        <v>38</v>
      </c>
      <c r="E73" s="31">
        <v>80</v>
      </c>
      <c r="F73" s="35"/>
      <c r="G73" s="26">
        <v>426723</v>
      </c>
      <c r="H73" s="27">
        <v>410077</v>
      </c>
      <c r="I73" s="28">
        <v>8757</v>
      </c>
      <c r="J73" s="29">
        <v>7889</v>
      </c>
      <c r="L73" s="56"/>
      <c r="M73" s="56"/>
      <c r="N73" s="56"/>
      <c r="O73" s="56"/>
    </row>
    <row r="74" spans="1:15" ht="15">
      <c r="A74" s="30">
        <v>41406</v>
      </c>
      <c r="B74" s="31">
        <v>1628</v>
      </c>
      <c r="C74" s="32">
        <v>1540</v>
      </c>
      <c r="D74" s="32">
        <v>41</v>
      </c>
      <c r="E74" s="31">
        <v>47</v>
      </c>
      <c r="F74" s="35"/>
      <c r="G74" s="26">
        <v>428351</v>
      </c>
      <c r="H74" s="27">
        <v>411617</v>
      </c>
      <c r="I74" s="28">
        <v>8798</v>
      </c>
      <c r="J74" s="29">
        <v>7936</v>
      </c>
      <c r="L74" s="62"/>
      <c r="M74" s="62"/>
      <c r="N74" s="62"/>
      <c r="O74" s="56"/>
    </row>
    <row r="75" spans="1:10" ht="15">
      <c r="A75" s="30">
        <v>41413</v>
      </c>
      <c r="B75" s="31">
        <v>1997</v>
      </c>
      <c r="C75" s="32">
        <v>1861</v>
      </c>
      <c r="D75" s="32">
        <v>59</v>
      </c>
      <c r="E75" s="31">
        <v>77</v>
      </c>
      <c r="F75" s="35"/>
      <c r="G75" s="26">
        <v>430348</v>
      </c>
      <c r="H75" s="27">
        <v>413478</v>
      </c>
      <c r="I75" s="28">
        <v>8857</v>
      </c>
      <c r="J75" s="29">
        <v>8013</v>
      </c>
    </row>
    <row r="76" spans="1:10" ht="15">
      <c r="A76" s="30">
        <v>41420</v>
      </c>
      <c r="B76" s="31">
        <v>2076</v>
      </c>
      <c r="C76" s="32">
        <v>1963</v>
      </c>
      <c r="D76" s="32">
        <v>51</v>
      </c>
      <c r="E76" s="31">
        <v>62</v>
      </c>
      <c r="F76" s="35"/>
      <c r="G76" s="26">
        <v>432424</v>
      </c>
      <c r="H76" s="27">
        <v>415441</v>
      </c>
      <c r="I76" s="28">
        <v>8908</v>
      </c>
      <c r="J76" s="29">
        <v>8075</v>
      </c>
    </row>
    <row r="77" spans="1:10" ht="15">
      <c r="A77" s="30">
        <v>41427</v>
      </c>
      <c r="B77" s="31">
        <v>1842</v>
      </c>
      <c r="C77" s="32">
        <v>1760</v>
      </c>
      <c r="D77" s="32">
        <v>33</v>
      </c>
      <c r="E77" s="31">
        <v>49</v>
      </c>
      <c r="F77" s="35"/>
      <c r="G77" s="26">
        <v>434266</v>
      </c>
      <c r="H77" s="27">
        <v>417201</v>
      </c>
      <c r="I77" s="28">
        <v>8941</v>
      </c>
      <c r="J77" s="29">
        <v>8124</v>
      </c>
    </row>
    <row r="78" spans="1:10" ht="15">
      <c r="A78" s="30">
        <v>41434</v>
      </c>
      <c r="B78" s="31">
        <v>2132</v>
      </c>
      <c r="C78" s="32">
        <v>1992</v>
      </c>
      <c r="D78" s="32">
        <v>62</v>
      </c>
      <c r="E78" s="31">
        <v>78</v>
      </c>
      <c r="F78" s="35"/>
      <c r="G78" s="26">
        <v>436398</v>
      </c>
      <c r="H78" s="27">
        <v>419193</v>
      </c>
      <c r="I78" s="28">
        <v>9003</v>
      </c>
      <c r="J78" s="29">
        <v>8202</v>
      </c>
    </row>
    <row r="79" spans="1:10" ht="15">
      <c r="A79" s="30">
        <v>41441</v>
      </c>
      <c r="B79" s="31">
        <v>2425</v>
      </c>
      <c r="C79" s="32">
        <v>2268</v>
      </c>
      <c r="D79" s="32">
        <v>69</v>
      </c>
      <c r="E79" s="31">
        <v>88</v>
      </c>
      <c r="F79" s="13"/>
      <c r="G79" s="26">
        <v>438823</v>
      </c>
      <c r="H79" s="27">
        <v>421461</v>
      </c>
      <c r="I79" s="28">
        <v>9072</v>
      </c>
      <c r="J79" s="29">
        <v>8290</v>
      </c>
    </row>
    <row r="80" spans="1:10" ht="15">
      <c r="A80" s="30">
        <v>41448</v>
      </c>
      <c r="B80" s="31">
        <v>3194</v>
      </c>
      <c r="C80" s="32">
        <v>2997</v>
      </c>
      <c r="D80" s="32">
        <v>88</v>
      </c>
      <c r="E80" s="31">
        <v>109</v>
      </c>
      <c r="F80" s="88"/>
      <c r="G80" s="26">
        <v>442017</v>
      </c>
      <c r="H80" s="27">
        <v>424458</v>
      </c>
      <c r="I80" s="28">
        <v>9160</v>
      </c>
      <c r="J80" s="29">
        <v>8399</v>
      </c>
    </row>
    <row r="81" spans="1:10" ht="15">
      <c r="A81" s="30">
        <v>41455</v>
      </c>
      <c r="B81" s="31">
        <v>5866</v>
      </c>
      <c r="C81" s="32">
        <v>5177</v>
      </c>
      <c r="D81" s="32">
        <v>247</v>
      </c>
      <c r="E81" s="31">
        <v>442</v>
      </c>
      <c r="F81" s="88"/>
      <c r="G81" s="26">
        <v>447883</v>
      </c>
      <c r="H81" s="27">
        <v>429635</v>
      </c>
      <c r="I81" s="28">
        <v>9407</v>
      </c>
      <c r="J81" s="29">
        <v>8841</v>
      </c>
    </row>
    <row r="82" spans="1:10" ht="15">
      <c r="A82" s="30">
        <v>41462</v>
      </c>
      <c r="B82" s="31">
        <v>920</v>
      </c>
      <c r="C82" s="32">
        <v>887</v>
      </c>
      <c r="D82" s="32">
        <v>17</v>
      </c>
      <c r="E82" s="31">
        <v>16</v>
      </c>
      <c r="F82" s="88"/>
      <c r="G82" s="26">
        <v>448803</v>
      </c>
      <c r="H82" s="27">
        <v>430522</v>
      </c>
      <c r="I82" s="28">
        <v>9424</v>
      </c>
      <c r="J82" s="29">
        <v>8857</v>
      </c>
    </row>
    <row r="83" spans="1:10" ht="15">
      <c r="A83" s="30">
        <v>41469</v>
      </c>
      <c r="B83" s="31">
        <v>1358</v>
      </c>
      <c r="C83" s="32">
        <v>1299</v>
      </c>
      <c r="D83" s="32">
        <v>32</v>
      </c>
      <c r="E83" s="31">
        <v>27</v>
      </c>
      <c r="F83" s="88"/>
      <c r="G83" s="26">
        <v>450161</v>
      </c>
      <c r="H83" s="27">
        <v>431821</v>
      </c>
      <c r="I83" s="28">
        <v>9456</v>
      </c>
      <c r="J83" s="29">
        <v>8884</v>
      </c>
    </row>
    <row r="84" spans="1:10" ht="15">
      <c r="A84" s="30">
        <v>41476</v>
      </c>
      <c r="B84" s="31">
        <v>1365</v>
      </c>
      <c r="C84" s="32">
        <v>1305</v>
      </c>
      <c r="D84" s="32">
        <v>29</v>
      </c>
      <c r="E84" s="31">
        <v>31</v>
      </c>
      <c r="F84" s="88"/>
      <c r="G84" s="26">
        <v>451526</v>
      </c>
      <c r="H84" s="27">
        <v>433126</v>
      </c>
      <c r="I84" s="28">
        <v>9485</v>
      </c>
      <c r="J84" s="29">
        <v>8915</v>
      </c>
    </row>
    <row r="85" spans="1:10" ht="15">
      <c r="A85" s="30">
        <v>41483</v>
      </c>
      <c r="B85" s="31">
        <v>1625</v>
      </c>
      <c r="C85" s="32">
        <v>1545</v>
      </c>
      <c r="D85" s="32">
        <v>36</v>
      </c>
      <c r="E85" s="31">
        <v>44</v>
      </c>
      <c r="F85" s="88"/>
      <c r="G85" s="26">
        <v>453151</v>
      </c>
      <c r="H85" s="27">
        <v>434671</v>
      </c>
      <c r="I85" s="28">
        <v>9521</v>
      </c>
      <c r="J85" s="29">
        <v>8959</v>
      </c>
    </row>
    <row r="86" spans="1:10" ht="15">
      <c r="A86" s="101">
        <v>41490</v>
      </c>
      <c r="B86" s="31">
        <v>1642</v>
      </c>
      <c r="C86" s="32">
        <v>1553</v>
      </c>
      <c r="D86" s="32">
        <v>41</v>
      </c>
      <c r="E86" s="31">
        <v>48</v>
      </c>
      <c r="F86" s="88"/>
      <c r="G86" s="26">
        <v>454793</v>
      </c>
      <c r="H86" s="27">
        <v>436224</v>
      </c>
      <c r="I86" s="28">
        <v>9562</v>
      </c>
      <c r="J86" s="29">
        <v>9007</v>
      </c>
    </row>
    <row r="87" spans="1:10" ht="15">
      <c r="A87" s="101">
        <v>41497</v>
      </c>
      <c r="B87" s="31">
        <v>1547</v>
      </c>
      <c r="C87" s="32">
        <v>1472</v>
      </c>
      <c r="D87" s="32">
        <v>37</v>
      </c>
      <c r="E87" s="31">
        <v>38</v>
      </c>
      <c r="F87" s="88"/>
      <c r="G87" s="26">
        <v>456340</v>
      </c>
      <c r="H87" s="27">
        <v>437696</v>
      </c>
      <c r="I87" s="28">
        <v>9599</v>
      </c>
      <c r="J87" s="29">
        <v>9045</v>
      </c>
    </row>
    <row r="88" spans="1:10" ht="15">
      <c r="A88" s="101">
        <v>41504</v>
      </c>
      <c r="B88" s="31">
        <v>1928</v>
      </c>
      <c r="C88" s="32">
        <v>1844</v>
      </c>
      <c r="D88" s="32">
        <v>41</v>
      </c>
      <c r="E88" s="31">
        <v>43</v>
      </c>
      <c r="F88" s="88"/>
      <c r="G88" s="26">
        <v>458268</v>
      </c>
      <c r="H88" s="27">
        <v>439540</v>
      </c>
      <c r="I88" s="28">
        <v>9640</v>
      </c>
      <c r="J88" s="29">
        <v>9088</v>
      </c>
    </row>
    <row r="89" spans="1:10" ht="15">
      <c r="A89" s="101">
        <v>41511</v>
      </c>
      <c r="B89" s="31">
        <v>1806</v>
      </c>
      <c r="C89" s="32">
        <v>1718</v>
      </c>
      <c r="D89" s="32">
        <v>38</v>
      </c>
      <c r="E89" s="31">
        <v>50</v>
      </c>
      <c r="F89" s="88"/>
      <c r="G89" s="26">
        <v>460074</v>
      </c>
      <c r="H89" s="27">
        <v>441258</v>
      </c>
      <c r="I89" s="28">
        <v>9678</v>
      </c>
      <c r="J89" s="29">
        <v>9138</v>
      </c>
    </row>
    <row r="90" spans="1:10" ht="15">
      <c r="A90" s="101">
        <v>41518</v>
      </c>
      <c r="B90" s="31">
        <v>1537</v>
      </c>
      <c r="C90" s="32">
        <v>1457</v>
      </c>
      <c r="D90" s="32">
        <v>28</v>
      </c>
      <c r="E90" s="31">
        <v>52</v>
      </c>
      <c r="F90" s="88"/>
      <c r="G90" s="26">
        <v>461611</v>
      </c>
      <c r="H90" s="27">
        <v>442715</v>
      </c>
      <c r="I90" s="28">
        <v>9706</v>
      </c>
      <c r="J90" s="29">
        <v>9190</v>
      </c>
    </row>
    <row r="91" spans="1:11" ht="15">
      <c r="A91" s="101">
        <v>41525</v>
      </c>
      <c r="B91" s="31">
        <v>1988</v>
      </c>
      <c r="C91" s="32">
        <v>1871</v>
      </c>
      <c r="D91" s="32">
        <v>62</v>
      </c>
      <c r="E91" s="31">
        <v>55</v>
      </c>
      <c r="F91" s="88"/>
      <c r="G91" s="26">
        <v>463599</v>
      </c>
      <c r="H91" s="27">
        <v>444586</v>
      </c>
      <c r="I91" s="28">
        <v>9768</v>
      </c>
      <c r="J91" s="29">
        <v>9245</v>
      </c>
      <c r="K91" s="121"/>
    </row>
    <row r="92" spans="1:11" ht="15">
      <c r="A92" s="101">
        <v>41532</v>
      </c>
      <c r="B92" s="31">
        <v>1868</v>
      </c>
      <c r="C92" s="32">
        <v>1768</v>
      </c>
      <c r="D92" s="32">
        <v>41</v>
      </c>
      <c r="E92" s="31">
        <v>59</v>
      </c>
      <c r="F92" s="88"/>
      <c r="G92" s="26">
        <v>465467</v>
      </c>
      <c r="H92" s="27">
        <v>446354</v>
      </c>
      <c r="I92" s="28">
        <v>9809</v>
      </c>
      <c r="J92" s="29">
        <v>9304</v>
      </c>
      <c r="K92" s="121"/>
    </row>
    <row r="93" spans="1:11" ht="15">
      <c r="A93" s="120">
        <v>41539</v>
      </c>
      <c r="B93" s="31">
        <v>2115</v>
      </c>
      <c r="C93" s="32">
        <v>2009</v>
      </c>
      <c r="D93" s="32">
        <v>50</v>
      </c>
      <c r="E93" s="31">
        <v>56</v>
      </c>
      <c r="F93" s="88"/>
      <c r="G93" s="26">
        <v>467582</v>
      </c>
      <c r="H93" s="27">
        <v>448363</v>
      </c>
      <c r="I93" s="28">
        <v>9859</v>
      </c>
      <c r="J93" s="29">
        <v>9360</v>
      </c>
      <c r="K93" s="121"/>
    </row>
    <row r="94" spans="1:11" ht="15">
      <c r="A94" s="120">
        <v>41546</v>
      </c>
      <c r="B94" s="31">
        <v>2121</v>
      </c>
      <c r="C94" s="32">
        <v>2019</v>
      </c>
      <c r="D94" s="32">
        <v>46</v>
      </c>
      <c r="E94" s="31">
        <v>56</v>
      </c>
      <c r="F94" s="88"/>
      <c r="G94" s="26">
        <v>469703</v>
      </c>
      <c r="H94" s="27">
        <v>450382</v>
      </c>
      <c r="I94" s="28">
        <v>9905</v>
      </c>
      <c r="J94" s="29">
        <v>9416</v>
      </c>
      <c r="K94" s="121"/>
    </row>
    <row r="95" spans="1:11" ht="15">
      <c r="A95" s="120">
        <v>41553</v>
      </c>
      <c r="B95" s="31">
        <v>2175</v>
      </c>
      <c r="C95" s="32">
        <v>2068</v>
      </c>
      <c r="D95" s="32">
        <v>42</v>
      </c>
      <c r="E95" s="31">
        <v>65</v>
      </c>
      <c r="F95" s="88"/>
      <c r="G95" s="26">
        <v>471878</v>
      </c>
      <c r="H95" s="27">
        <v>452450</v>
      </c>
      <c r="I95" s="28">
        <v>9947</v>
      </c>
      <c r="J95" s="29">
        <v>9481</v>
      </c>
      <c r="K95" s="121"/>
    </row>
    <row r="96" spans="1:11" ht="15">
      <c r="A96" s="120">
        <v>41560</v>
      </c>
      <c r="B96" s="31">
        <v>2174</v>
      </c>
      <c r="C96" s="32">
        <v>2088</v>
      </c>
      <c r="D96" s="32">
        <v>44</v>
      </c>
      <c r="E96" s="31">
        <v>42</v>
      </c>
      <c r="F96" s="88"/>
      <c r="G96" s="26">
        <v>474052</v>
      </c>
      <c r="H96" s="27">
        <v>454538</v>
      </c>
      <c r="I96" s="28">
        <v>9991</v>
      </c>
      <c r="J96" s="29">
        <v>9523</v>
      </c>
      <c r="K96" s="121"/>
    </row>
    <row r="97" spans="1:11" ht="15">
      <c r="A97" s="120">
        <v>41567</v>
      </c>
      <c r="B97" s="31">
        <v>2155</v>
      </c>
      <c r="C97" s="32">
        <v>2038</v>
      </c>
      <c r="D97" s="32">
        <v>52</v>
      </c>
      <c r="E97" s="31">
        <v>65</v>
      </c>
      <c r="F97" s="88"/>
      <c r="G97" s="26">
        <v>476207</v>
      </c>
      <c r="H97" s="27">
        <v>456576</v>
      </c>
      <c r="I97" s="28">
        <v>10043</v>
      </c>
      <c r="J97" s="29">
        <v>9588</v>
      </c>
      <c r="K97" s="121"/>
    </row>
    <row r="98" spans="1:11" ht="15">
      <c r="A98" s="120">
        <v>41574</v>
      </c>
      <c r="B98" s="31">
        <v>2228</v>
      </c>
      <c r="C98" s="32">
        <v>2102</v>
      </c>
      <c r="D98" s="32">
        <v>69</v>
      </c>
      <c r="E98" s="31">
        <v>57</v>
      </c>
      <c r="F98" s="88"/>
      <c r="G98" s="26">
        <v>478435</v>
      </c>
      <c r="H98" s="27">
        <v>458678</v>
      </c>
      <c r="I98" s="28">
        <v>10112</v>
      </c>
      <c r="J98" s="29">
        <v>9645</v>
      </c>
      <c r="K98" s="121"/>
    </row>
    <row r="99" spans="1:10" ht="15">
      <c r="A99" s="120">
        <v>41581</v>
      </c>
      <c r="B99" s="31">
        <v>1997</v>
      </c>
      <c r="C99" s="32">
        <v>1900</v>
      </c>
      <c r="D99" s="32">
        <v>51</v>
      </c>
      <c r="E99" s="31">
        <v>46</v>
      </c>
      <c r="F99" s="88"/>
      <c r="G99" s="26">
        <v>480432</v>
      </c>
      <c r="H99" s="27">
        <v>460578</v>
      </c>
      <c r="I99" s="28">
        <v>10163</v>
      </c>
      <c r="J99" s="29">
        <v>9691</v>
      </c>
    </row>
    <row r="100" spans="1:10" ht="15">
      <c r="A100" s="120">
        <v>41588</v>
      </c>
      <c r="B100" s="31">
        <v>2154</v>
      </c>
      <c r="C100" s="32">
        <v>2050</v>
      </c>
      <c r="D100" s="32">
        <v>50</v>
      </c>
      <c r="E100" s="31">
        <v>54</v>
      </c>
      <c r="F100" s="88"/>
      <c r="G100" s="26">
        <v>482586</v>
      </c>
      <c r="H100" s="27">
        <v>462628</v>
      </c>
      <c r="I100" s="28">
        <v>10213</v>
      </c>
      <c r="J100" s="29">
        <v>9745</v>
      </c>
    </row>
    <row r="101" spans="1:10" ht="15">
      <c r="A101" s="120">
        <v>41595</v>
      </c>
      <c r="B101" s="31">
        <v>2225</v>
      </c>
      <c r="C101" s="32">
        <v>2115</v>
      </c>
      <c r="D101" s="32">
        <v>48</v>
      </c>
      <c r="E101" s="31">
        <v>62</v>
      </c>
      <c r="F101" s="88"/>
      <c r="G101" s="26">
        <v>484811</v>
      </c>
      <c r="H101" s="27">
        <v>464743</v>
      </c>
      <c r="I101" s="28">
        <v>10261</v>
      </c>
      <c r="J101" s="29">
        <v>9807</v>
      </c>
    </row>
    <row r="102" spans="1:10" ht="15">
      <c r="A102" s="120">
        <v>41602</v>
      </c>
      <c r="B102" s="31">
        <v>2333</v>
      </c>
      <c r="C102" s="32">
        <v>2220</v>
      </c>
      <c r="D102" s="32">
        <v>55</v>
      </c>
      <c r="E102" s="31">
        <v>58</v>
      </c>
      <c r="F102" s="88"/>
      <c r="G102" s="26">
        <v>487144</v>
      </c>
      <c r="H102" s="27">
        <v>466963</v>
      </c>
      <c r="I102" s="28">
        <v>10316</v>
      </c>
      <c r="J102" s="29">
        <v>9865</v>
      </c>
    </row>
    <row r="103" spans="1:10" ht="15">
      <c r="A103" s="120">
        <v>41609</v>
      </c>
      <c r="B103" s="31">
        <v>2693</v>
      </c>
      <c r="C103" s="32">
        <v>2584</v>
      </c>
      <c r="D103" s="32">
        <v>51</v>
      </c>
      <c r="E103" s="31">
        <v>58</v>
      </c>
      <c r="F103" s="88"/>
      <c r="G103" s="26">
        <v>489837</v>
      </c>
      <c r="H103" s="27">
        <v>469547</v>
      </c>
      <c r="I103" s="28">
        <v>10367</v>
      </c>
      <c r="J103" s="29">
        <v>9923</v>
      </c>
    </row>
    <row r="104" spans="1:10" ht="15">
      <c r="A104" s="120">
        <v>41616</v>
      </c>
      <c r="B104" s="31">
        <v>2805</v>
      </c>
      <c r="C104" s="32">
        <v>2657</v>
      </c>
      <c r="D104" s="32">
        <v>78</v>
      </c>
      <c r="E104" s="31">
        <v>70</v>
      </c>
      <c r="F104" s="88"/>
      <c r="G104" s="26">
        <v>492642</v>
      </c>
      <c r="H104" s="27">
        <v>472204</v>
      </c>
      <c r="I104" s="28">
        <v>10445</v>
      </c>
      <c r="J104" s="29">
        <v>9993</v>
      </c>
    </row>
    <row r="105" spans="1:10" ht="15">
      <c r="A105" s="120">
        <v>41623</v>
      </c>
      <c r="B105" s="31">
        <v>2837</v>
      </c>
      <c r="C105" s="32">
        <v>2713</v>
      </c>
      <c r="D105" s="32">
        <v>51</v>
      </c>
      <c r="E105" s="31">
        <v>73</v>
      </c>
      <c r="F105" s="88"/>
      <c r="G105" s="26">
        <v>495479</v>
      </c>
      <c r="H105" s="27">
        <v>474917</v>
      </c>
      <c r="I105" s="28">
        <v>10496</v>
      </c>
      <c r="J105" s="29">
        <v>10066</v>
      </c>
    </row>
    <row r="106" spans="1:10" ht="15">
      <c r="A106" s="120">
        <v>41630</v>
      </c>
      <c r="B106" s="31">
        <v>3287</v>
      </c>
      <c r="C106" s="32">
        <v>3103</v>
      </c>
      <c r="D106" s="32">
        <v>104</v>
      </c>
      <c r="E106" s="31">
        <v>80</v>
      </c>
      <c r="F106" s="88"/>
      <c r="G106" s="26">
        <v>498766</v>
      </c>
      <c r="H106" s="27">
        <v>478020</v>
      </c>
      <c r="I106" s="28">
        <v>10600</v>
      </c>
      <c r="J106" s="29">
        <v>10146</v>
      </c>
    </row>
    <row r="107" spans="1:10" ht="15">
      <c r="A107" s="120">
        <v>41637</v>
      </c>
      <c r="B107" s="31">
        <v>523</v>
      </c>
      <c r="C107" s="32">
        <v>486</v>
      </c>
      <c r="D107" s="32">
        <v>13</v>
      </c>
      <c r="E107" s="31">
        <v>24</v>
      </c>
      <c r="F107" s="88"/>
      <c r="G107" s="26">
        <v>499289</v>
      </c>
      <c r="H107" s="27">
        <v>478506</v>
      </c>
      <c r="I107" s="28">
        <v>10613</v>
      </c>
      <c r="J107" s="29">
        <v>10170</v>
      </c>
    </row>
    <row r="108" spans="1:10" ht="15">
      <c r="A108" s="120">
        <v>41644</v>
      </c>
      <c r="B108" s="31">
        <v>412</v>
      </c>
      <c r="C108" s="32">
        <v>381</v>
      </c>
      <c r="D108" s="32">
        <v>23</v>
      </c>
      <c r="E108" s="31">
        <v>8</v>
      </c>
      <c r="F108" s="88"/>
      <c r="G108" s="26">
        <v>499701</v>
      </c>
      <c r="H108" s="27">
        <v>478887</v>
      </c>
      <c r="I108" s="28">
        <v>10636</v>
      </c>
      <c r="J108" s="29">
        <v>10178</v>
      </c>
    </row>
    <row r="109" spans="1:10" ht="15">
      <c r="A109" s="120">
        <v>41651</v>
      </c>
      <c r="B109" s="31">
        <v>1469</v>
      </c>
      <c r="C109" s="32">
        <v>1397</v>
      </c>
      <c r="D109" s="32">
        <v>42</v>
      </c>
      <c r="E109" s="31">
        <v>30</v>
      </c>
      <c r="F109" s="88"/>
      <c r="G109" s="26">
        <v>501170</v>
      </c>
      <c r="H109" s="27">
        <v>480284</v>
      </c>
      <c r="I109" s="28">
        <v>10678</v>
      </c>
      <c r="J109" s="29">
        <v>10208</v>
      </c>
    </row>
    <row r="110" spans="1:10" ht="15">
      <c r="A110" s="120">
        <v>41658</v>
      </c>
      <c r="B110" s="31">
        <v>2078</v>
      </c>
      <c r="C110" s="32">
        <v>1992</v>
      </c>
      <c r="D110" s="32">
        <v>43</v>
      </c>
      <c r="E110" s="31">
        <v>43</v>
      </c>
      <c r="F110" s="88"/>
      <c r="G110" s="26">
        <v>503248</v>
      </c>
      <c r="H110" s="27">
        <v>482276</v>
      </c>
      <c r="I110" s="28">
        <v>10721</v>
      </c>
      <c r="J110" s="29">
        <v>10251</v>
      </c>
    </row>
    <row r="111" spans="1:10" ht="15">
      <c r="A111" s="120">
        <v>41665</v>
      </c>
      <c r="B111" s="31">
        <v>2005</v>
      </c>
      <c r="C111" s="32">
        <v>1884</v>
      </c>
      <c r="D111" s="32">
        <v>63</v>
      </c>
      <c r="E111" s="31">
        <v>58</v>
      </c>
      <c r="F111" s="88"/>
      <c r="G111" s="26">
        <v>505253</v>
      </c>
      <c r="H111" s="27">
        <v>484160</v>
      </c>
      <c r="I111" s="28">
        <v>10784</v>
      </c>
      <c r="J111" s="29">
        <v>10309</v>
      </c>
    </row>
    <row r="112" spans="1:10" ht="15">
      <c r="A112" s="120">
        <v>41672</v>
      </c>
      <c r="B112" s="31">
        <v>1952</v>
      </c>
      <c r="C112" s="32">
        <v>1851</v>
      </c>
      <c r="D112" s="32">
        <v>48</v>
      </c>
      <c r="E112" s="31">
        <v>53</v>
      </c>
      <c r="F112" s="88"/>
      <c r="G112" s="26">
        <v>507205</v>
      </c>
      <c r="H112" s="27">
        <v>486011</v>
      </c>
      <c r="I112" s="28">
        <v>10832</v>
      </c>
      <c r="J112" s="29">
        <v>10362</v>
      </c>
    </row>
    <row r="113" spans="1:10" ht="15">
      <c r="A113" s="120">
        <v>41679</v>
      </c>
      <c r="B113" s="31">
        <v>1943</v>
      </c>
      <c r="C113" s="32">
        <v>1843</v>
      </c>
      <c r="D113" s="32">
        <v>48</v>
      </c>
      <c r="E113" s="31">
        <v>52</v>
      </c>
      <c r="F113" s="88"/>
      <c r="G113" s="26">
        <v>509148</v>
      </c>
      <c r="H113" s="27">
        <v>487854</v>
      </c>
      <c r="I113" s="28">
        <v>10880</v>
      </c>
      <c r="J113" s="29">
        <v>10414</v>
      </c>
    </row>
    <row r="114" spans="1:10" ht="15">
      <c r="A114" s="120">
        <v>41686</v>
      </c>
      <c r="B114" s="31">
        <v>2052</v>
      </c>
      <c r="C114" s="32">
        <v>1953</v>
      </c>
      <c r="D114" s="32">
        <v>53</v>
      </c>
      <c r="E114" s="31">
        <v>46</v>
      </c>
      <c r="F114" s="88"/>
      <c r="G114" s="26">
        <v>511200</v>
      </c>
      <c r="H114" s="27">
        <v>489807</v>
      </c>
      <c r="I114" s="28">
        <v>10933</v>
      </c>
      <c r="J114" s="29">
        <v>10460</v>
      </c>
    </row>
    <row r="115" spans="1:10" ht="15">
      <c r="A115" s="120">
        <v>41693</v>
      </c>
      <c r="B115" s="31">
        <v>2183</v>
      </c>
      <c r="C115" s="32">
        <v>2083</v>
      </c>
      <c r="D115" s="32">
        <v>47</v>
      </c>
      <c r="E115" s="31">
        <v>53</v>
      </c>
      <c r="F115" s="88"/>
      <c r="G115" s="26">
        <v>513383</v>
      </c>
      <c r="H115" s="27">
        <v>491890</v>
      </c>
      <c r="I115" s="28">
        <v>10980</v>
      </c>
      <c r="J115" s="29">
        <v>10513</v>
      </c>
    </row>
    <row r="116" spans="1:10" ht="15">
      <c r="A116" s="120">
        <v>41700</v>
      </c>
      <c r="B116" s="31">
        <v>2598</v>
      </c>
      <c r="C116" s="32">
        <v>2481</v>
      </c>
      <c r="D116" s="32">
        <v>46</v>
      </c>
      <c r="E116" s="31">
        <v>71</v>
      </c>
      <c r="F116" s="88"/>
      <c r="G116" s="26">
        <v>515981</v>
      </c>
      <c r="H116" s="27">
        <v>494371</v>
      </c>
      <c r="I116" s="28">
        <v>11026</v>
      </c>
      <c r="J116" s="29">
        <v>10584</v>
      </c>
    </row>
    <row r="117" spans="1:10" ht="15">
      <c r="A117" s="120">
        <v>41707</v>
      </c>
      <c r="B117" s="31">
        <v>2556</v>
      </c>
      <c r="C117" s="32">
        <v>2435</v>
      </c>
      <c r="D117" s="32">
        <v>60</v>
      </c>
      <c r="E117" s="31">
        <v>61</v>
      </c>
      <c r="F117" s="88"/>
      <c r="G117" s="26">
        <v>518537</v>
      </c>
      <c r="H117" s="27">
        <v>496806</v>
      </c>
      <c r="I117" s="28">
        <v>11086</v>
      </c>
      <c r="J117" s="29">
        <v>10645</v>
      </c>
    </row>
    <row r="118" spans="1:10" ht="15">
      <c r="A118" s="120">
        <v>41714</v>
      </c>
      <c r="B118" s="31">
        <v>2989</v>
      </c>
      <c r="C118" s="32">
        <v>2851</v>
      </c>
      <c r="D118" s="32">
        <v>60</v>
      </c>
      <c r="E118" s="31">
        <v>78</v>
      </c>
      <c r="F118" s="88"/>
      <c r="G118" s="26">
        <v>521526</v>
      </c>
      <c r="H118" s="27">
        <v>499657</v>
      </c>
      <c r="I118" s="28">
        <v>11146</v>
      </c>
      <c r="J118" s="29">
        <v>10723</v>
      </c>
    </row>
    <row r="119" spans="1:10" ht="15">
      <c r="A119" s="120">
        <v>41721</v>
      </c>
      <c r="B119" s="31">
        <v>3409</v>
      </c>
      <c r="C119" s="32">
        <v>3152</v>
      </c>
      <c r="D119" s="32">
        <v>107</v>
      </c>
      <c r="E119" s="31">
        <v>150</v>
      </c>
      <c r="F119" s="88"/>
      <c r="G119" s="26">
        <v>524935</v>
      </c>
      <c r="H119" s="27">
        <v>502809</v>
      </c>
      <c r="I119" s="28">
        <v>11253</v>
      </c>
      <c r="J119" s="29">
        <v>10873</v>
      </c>
    </row>
    <row r="120" spans="1:10" ht="15.75" thickBot="1">
      <c r="A120" s="120">
        <v>41728</v>
      </c>
      <c r="B120" s="73">
        <v>6035</v>
      </c>
      <c r="C120" s="73">
        <v>5433</v>
      </c>
      <c r="D120" s="73">
        <v>248</v>
      </c>
      <c r="E120" s="73">
        <v>354</v>
      </c>
      <c r="F120" s="88"/>
      <c r="G120" s="109">
        <v>530970</v>
      </c>
      <c r="H120" s="110">
        <v>508242</v>
      </c>
      <c r="I120" s="111">
        <v>11501</v>
      </c>
      <c r="J120" s="112">
        <v>11227</v>
      </c>
    </row>
    <row r="122" ht="12.75">
      <c r="A122" s="91" t="s">
        <v>23</v>
      </c>
    </row>
    <row r="123" ht="13.5">
      <c r="A123" s="40" t="s">
        <v>24</v>
      </c>
    </row>
    <row r="124" ht="13.5">
      <c r="A124" s="40" t="s">
        <v>22</v>
      </c>
    </row>
  </sheetData>
  <sheetProtection/>
  <mergeCells count="4">
    <mergeCell ref="B3:E3"/>
    <mergeCell ref="G3:J3"/>
    <mergeCell ref="C4:E4"/>
    <mergeCell ref="H4:J4"/>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headerFoot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R197"/>
  <sheetViews>
    <sheetView zoomScale="90" zoomScaleNormal="90" zoomScalePageLayoutView="0" workbookViewId="0" topLeftCell="A102">
      <selection activeCell="M19" sqref="M19"/>
    </sheetView>
  </sheetViews>
  <sheetFormatPr defaultColWidth="9.140625" defaultRowHeight="12.75"/>
  <cols>
    <col min="1" max="1" width="36.421875" style="3" customWidth="1"/>
    <col min="2" max="2" width="11.28125" style="1" customWidth="1"/>
    <col min="3" max="5" width="11.28125" style="2" customWidth="1"/>
    <col min="6" max="6" width="4.7109375" style="0" customWidth="1"/>
    <col min="7" max="7" width="11.28125" style="5" customWidth="1"/>
    <col min="8" max="10" width="11.28125" style="6" customWidth="1"/>
    <col min="11" max="11" width="6.00390625" style="0" customWidth="1"/>
    <col min="12" max="14" width="9.140625" style="4" customWidth="1"/>
    <col min="15" max="15" width="18.140625" style="4" bestFit="1" customWidth="1"/>
    <col min="16" max="16" width="15.7109375" style="0" bestFit="1" customWidth="1"/>
  </cols>
  <sheetData>
    <row r="1" ht="17.25">
      <c r="A1" s="39" t="s">
        <v>15</v>
      </c>
    </row>
    <row r="3" spans="1:10" ht="15.75" thickBot="1">
      <c r="A3" s="13"/>
      <c r="B3" s="145" t="s">
        <v>4</v>
      </c>
      <c r="C3" s="145"/>
      <c r="D3" s="145"/>
      <c r="E3" s="145"/>
      <c r="F3" s="13"/>
      <c r="G3" s="149" t="s">
        <v>5</v>
      </c>
      <c r="H3" s="149"/>
      <c r="I3" s="149"/>
      <c r="J3" s="149"/>
    </row>
    <row r="4" spans="1:10" ht="15">
      <c r="A4" s="13"/>
      <c r="B4" s="14"/>
      <c r="C4" s="146" t="s">
        <v>8</v>
      </c>
      <c r="D4" s="147"/>
      <c r="E4" s="148"/>
      <c r="F4" s="13"/>
      <c r="G4" s="15"/>
      <c r="H4" s="150" t="s">
        <v>8</v>
      </c>
      <c r="I4" s="151"/>
      <c r="J4" s="152"/>
    </row>
    <row r="5" spans="1:10" ht="15">
      <c r="A5" s="16" t="s">
        <v>9</v>
      </c>
      <c r="B5" s="17" t="s">
        <v>0</v>
      </c>
      <c r="C5" s="18" t="s">
        <v>1</v>
      </c>
      <c r="D5" s="19" t="s">
        <v>2</v>
      </c>
      <c r="E5" s="20" t="s">
        <v>3</v>
      </c>
      <c r="F5" s="13"/>
      <c r="G5" s="21" t="s">
        <v>0</v>
      </c>
      <c r="H5" s="22" t="s">
        <v>1</v>
      </c>
      <c r="I5" s="23" t="s">
        <v>2</v>
      </c>
      <c r="J5" s="24" t="s">
        <v>3</v>
      </c>
    </row>
    <row r="6" spans="1:16" ht="15">
      <c r="A6" s="25"/>
      <c r="B6" s="17"/>
      <c r="C6" s="36"/>
      <c r="D6" s="19"/>
      <c r="E6" s="20"/>
      <c r="F6" s="13"/>
      <c r="G6" s="26">
        <v>727470.3605899994</v>
      </c>
      <c r="H6" s="27">
        <v>608051.7655899995</v>
      </c>
      <c r="I6" s="28">
        <v>36368.71199999997</v>
      </c>
      <c r="J6" s="29">
        <v>83049.88299999994</v>
      </c>
      <c r="M6" s="64"/>
      <c r="O6" s="7"/>
      <c r="P6" s="62"/>
    </row>
    <row r="7" spans="1:36" ht="15">
      <c r="A7" s="30">
        <v>40937</v>
      </c>
      <c r="B7" s="31">
        <v>10533.047019999984</v>
      </c>
      <c r="C7" s="37">
        <v>8778.107019999985</v>
      </c>
      <c r="D7" s="33">
        <v>577.71</v>
      </c>
      <c r="E7" s="34">
        <v>1177.2299999999996</v>
      </c>
      <c r="F7" s="13"/>
      <c r="G7" s="26">
        <v>738003.4076099993</v>
      </c>
      <c r="H7" s="27">
        <v>616829.8726099995</v>
      </c>
      <c r="I7" s="28">
        <v>36946.42199999997</v>
      </c>
      <c r="J7" s="29">
        <v>84227.11299999994</v>
      </c>
      <c r="L7" s="10"/>
      <c r="M7" s="64"/>
      <c r="N7" s="63"/>
      <c r="O7" s="10"/>
      <c r="P7" s="63"/>
      <c r="Q7" s="63"/>
      <c r="R7" s="10"/>
      <c r="S7" s="10"/>
      <c r="T7" s="10"/>
      <c r="U7" s="10"/>
      <c r="V7" s="10"/>
      <c r="W7" s="10"/>
      <c r="X7" s="10"/>
      <c r="Y7" s="10"/>
      <c r="Z7" s="10"/>
      <c r="AA7" s="10"/>
      <c r="AB7" s="10"/>
      <c r="AC7" s="10"/>
      <c r="AD7" s="10"/>
      <c r="AE7" s="10"/>
      <c r="AF7" s="10"/>
      <c r="AG7" s="10"/>
      <c r="AH7" s="10"/>
      <c r="AI7" s="10"/>
      <c r="AJ7" s="10"/>
    </row>
    <row r="8" spans="1:36" ht="15">
      <c r="A8" s="30">
        <v>40944</v>
      </c>
      <c r="B8" s="31">
        <v>11437.655660000002</v>
      </c>
      <c r="C8" s="37">
        <v>9667.225660000002</v>
      </c>
      <c r="D8" s="33">
        <v>461.3700000000001</v>
      </c>
      <c r="E8" s="34">
        <v>1309.0600000000002</v>
      </c>
      <c r="F8" s="35"/>
      <c r="G8" s="26">
        <v>749441.0632699993</v>
      </c>
      <c r="H8" s="27">
        <v>626497.0982699995</v>
      </c>
      <c r="I8" s="28">
        <v>37407.79199999997</v>
      </c>
      <c r="J8" s="29">
        <v>85536.17299999994</v>
      </c>
      <c r="L8" s="10"/>
      <c r="M8" s="64"/>
      <c r="N8" s="63"/>
      <c r="O8" s="10"/>
      <c r="P8" s="63"/>
      <c r="Q8" s="63"/>
      <c r="R8" s="10"/>
      <c r="S8" s="10"/>
      <c r="T8" s="10"/>
      <c r="U8" s="10"/>
      <c r="V8" s="10"/>
      <c r="W8" s="10"/>
      <c r="X8" s="10"/>
      <c r="Y8" s="10"/>
      <c r="Z8" s="10"/>
      <c r="AA8" s="10"/>
      <c r="AB8" s="10"/>
      <c r="AC8" s="10"/>
      <c r="AD8" s="10"/>
      <c r="AE8" s="10"/>
      <c r="AF8" s="10"/>
      <c r="AG8" s="10"/>
      <c r="AH8" s="10"/>
      <c r="AI8" s="10"/>
      <c r="AJ8" s="10"/>
    </row>
    <row r="9" spans="1:36" ht="15">
      <c r="A9" s="30">
        <v>40951</v>
      </c>
      <c r="B9" s="31">
        <v>17147.91374000004</v>
      </c>
      <c r="C9" s="37">
        <v>15252.503740000042</v>
      </c>
      <c r="D9" s="33">
        <v>485.2299999999999</v>
      </c>
      <c r="E9" s="34">
        <v>1410.1800000000003</v>
      </c>
      <c r="F9" s="35"/>
      <c r="G9" s="26">
        <v>766588.9770099993</v>
      </c>
      <c r="H9" s="27">
        <v>641749.6020099996</v>
      </c>
      <c r="I9" s="28">
        <v>37893.021999999975</v>
      </c>
      <c r="J9" s="29">
        <v>86946.35299999994</v>
      </c>
      <c r="L9" s="10"/>
      <c r="M9" s="64"/>
      <c r="N9" s="63"/>
      <c r="O9" s="10"/>
      <c r="P9" s="63"/>
      <c r="Q9" s="63"/>
      <c r="R9" s="10"/>
      <c r="S9" s="10"/>
      <c r="T9" s="10"/>
      <c r="U9" s="10"/>
      <c r="V9" s="10"/>
      <c r="W9" s="10"/>
      <c r="X9" s="10"/>
      <c r="Y9" s="10"/>
      <c r="Z9" s="10"/>
      <c r="AA9" s="10"/>
      <c r="AB9" s="10"/>
      <c r="AC9" s="10"/>
      <c r="AD9" s="10"/>
      <c r="AE9" s="10"/>
      <c r="AF9" s="10"/>
      <c r="AG9" s="10"/>
      <c r="AH9" s="10"/>
      <c r="AI9" s="10"/>
      <c r="AJ9" s="10"/>
    </row>
    <row r="10" spans="1:36" ht="15">
      <c r="A10" s="30">
        <v>40958</v>
      </c>
      <c r="B10" s="31">
        <v>25828.051920000056</v>
      </c>
      <c r="C10" s="37">
        <v>22483.501920000053</v>
      </c>
      <c r="D10" s="33">
        <v>897.6500000000002</v>
      </c>
      <c r="E10" s="34">
        <v>2446.9</v>
      </c>
      <c r="F10" s="35"/>
      <c r="G10" s="26">
        <v>792417.0289299993</v>
      </c>
      <c r="H10" s="27">
        <v>664233.1039299996</v>
      </c>
      <c r="I10" s="28">
        <v>38790.67199999998</v>
      </c>
      <c r="J10" s="29">
        <v>89393.25299999994</v>
      </c>
      <c r="L10" s="10"/>
      <c r="M10" s="64"/>
      <c r="N10" s="63"/>
      <c r="O10" s="10"/>
      <c r="P10" s="63"/>
      <c r="Q10" s="63"/>
      <c r="R10" s="10"/>
      <c r="S10" s="10"/>
      <c r="T10" s="10"/>
      <c r="U10" s="10"/>
      <c r="V10" s="10"/>
      <c r="W10" s="10"/>
      <c r="X10" s="10"/>
      <c r="Y10" s="10"/>
      <c r="Z10" s="10"/>
      <c r="AA10" s="10"/>
      <c r="AB10" s="10"/>
      <c r="AC10" s="10"/>
      <c r="AD10" s="10"/>
      <c r="AE10" s="10"/>
      <c r="AF10" s="10"/>
      <c r="AG10" s="10"/>
      <c r="AH10" s="10"/>
      <c r="AI10" s="10"/>
      <c r="AJ10" s="10"/>
    </row>
    <row r="11" spans="1:36" ht="15">
      <c r="A11" s="30">
        <v>40965</v>
      </c>
      <c r="B11" s="31">
        <v>52664.787629999846</v>
      </c>
      <c r="C11" s="37">
        <v>39669.799629999834</v>
      </c>
      <c r="D11" s="33">
        <v>2631.3829999999984</v>
      </c>
      <c r="E11" s="34">
        <v>10363.605000000007</v>
      </c>
      <c r="F11" s="35"/>
      <c r="G11" s="26">
        <v>845081.8165599991</v>
      </c>
      <c r="H11" s="27">
        <v>703902.9035599994</v>
      </c>
      <c r="I11" s="28">
        <v>41422.05499999998</v>
      </c>
      <c r="J11" s="29">
        <v>99756.85799999995</v>
      </c>
      <c r="L11" s="10"/>
      <c r="M11" s="64"/>
      <c r="N11" s="63"/>
      <c r="O11" s="10"/>
      <c r="P11" s="63"/>
      <c r="Q11" s="63"/>
      <c r="R11" s="10"/>
      <c r="S11" s="10"/>
      <c r="T11" s="10"/>
      <c r="U11" s="10"/>
      <c r="V11" s="10"/>
      <c r="W11" s="10"/>
      <c r="X11" s="10"/>
      <c r="Y11" s="10"/>
      <c r="Z11" s="10"/>
      <c r="AA11" s="10"/>
      <c r="AB11" s="10"/>
      <c r="AC11" s="10"/>
      <c r="AD11" s="10"/>
      <c r="AE11" s="10"/>
      <c r="AF11" s="10"/>
      <c r="AG11" s="10"/>
      <c r="AH11" s="10"/>
      <c r="AI11" s="10"/>
      <c r="AJ11" s="10"/>
    </row>
    <row r="12" spans="1:36" ht="15">
      <c r="A12" s="30">
        <v>40972</v>
      </c>
      <c r="B12" s="31">
        <v>123226.37612000012</v>
      </c>
      <c r="C12" s="37">
        <v>74450.49612000021</v>
      </c>
      <c r="D12" s="33">
        <v>7370.630000000007</v>
      </c>
      <c r="E12" s="34">
        <v>41405.249999999905</v>
      </c>
      <c r="F12" s="35"/>
      <c r="G12" s="26">
        <v>968308.1926799993</v>
      </c>
      <c r="H12" s="27">
        <v>778353.3996799997</v>
      </c>
      <c r="I12" s="28">
        <v>48792.68499999998</v>
      </c>
      <c r="J12" s="29">
        <v>141162.10799999986</v>
      </c>
      <c r="L12" s="10"/>
      <c r="M12" s="64"/>
      <c r="N12" s="63"/>
      <c r="O12" s="10"/>
      <c r="P12" s="63"/>
      <c r="Q12" s="63"/>
      <c r="R12" s="10"/>
      <c r="S12" s="10"/>
      <c r="T12" s="10"/>
      <c r="U12" s="10"/>
      <c r="V12" s="10"/>
      <c r="W12" s="10"/>
      <c r="X12" s="10"/>
      <c r="Y12" s="10"/>
      <c r="Z12" s="10"/>
      <c r="AA12" s="10"/>
      <c r="AB12" s="10"/>
      <c r="AC12" s="10"/>
      <c r="AD12" s="10"/>
      <c r="AE12" s="10"/>
      <c r="AF12" s="10"/>
      <c r="AG12" s="10"/>
      <c r="AH12" s="10"/>
      <c r="AI12" s="10"/>
      <c r="AJ12" s="10"/>
    </row>
    <row r="13" spans="1:36" ht="15">
      <c r="A13" s="30">
        <v>40979</v>
      </c>
      <c r="B13" s="31">
        <v>5212.74999999999</v>
      </c>
      <c r="C13" s="37">
        <v>4464.60999999999</v>
      </c>
      <c r="D13" s="33">
        <v>270.13</v>
      </c>
      <c r="E13" s="34">
        <v>478.01</v>
      </c>
      <c r="F13" s="35"/>
      <c r="G13" s="26">
        <v>973520.9426799993</v>
      </c>
      <c r="H13" s="27">
        <v>782818.0096799997</v>
      </c>
      <c r="I13" s="28">
        <v>49062.81499999998</v>
      </c>
      <c r="J13" s="29">
        <v>141640.11799999987</v>
      </c>
      <c r="L13" s="10"/>
      <c r="M13" s="64"/>
      <c r="N13" s="63"/>
      <c r="O13" s="10"/>
      <c r="P13" s="63"/>
      <c r="Q13" s="63"/>
      <c r="R13" s="10"/>
      <c r="S13" s="10"/>
      <c r="T13" s="10"/>
      <c r="U13" s="10"/>
      <c r="V13" s="10"/>
      <c r="W13" s="10"/>
      <c r="X13" s="10"/>
      <c r="Y13" s="10"/>
      <c r="Z13" s="10"/>
      <c r="AA13" s="10"/>
      <c r="AB13" s="10"/>
      <c r="AC13" s="10"/>
      <c r="AD13" s="10"/>
      <c r="AE13" s="10"/>
      <c r="AF13" s="10"/>
      <c r="AG13" s="10"/>
      <c r="AH13" s="10"/>
      <c r="AI13" s="10"/>
      <c r="AJ13" s="10"/>
    </row>
    <row r="14" spans="1:36" ht="15">
      <c r="A14" s="30">
        <v>40986</v>
      </c>
      <c r="B14" s="31">
        <v>9642.367000000007</v>
      </c>
      <c r="C14" s="37">
        <v>8185.517000000007</v>
      </c>
      <c r="D14" s="33">
        <v>306.94</v>
      </c>
      <c r="E14" s="34">
        <v>1149.91</v>
      </c>
      <c r="F14" s="35"/>
      <c r="G14" s="26">
        <v>983163.3096799992</v>
      </c>
      <c r="H14" s="27">
        <v>791003.5266799997</v>
      </c>
      <c r="I14" s="28">
        <v>49369.75499999998</v>
      </c>
      <c r="J14" s="29">
        <v>142790.02799999987</v>
      </c>
      <c r="L14" s="10"/>
      <c r="M14" s="64"/>
      <c r="N14" s="63"/>
      <c r="O14" s="10"/>
      <c r="P14" s="63"/>
      <c r="Q14" s="63"/>
      <c r="R14" s="10"/>
      <c r="S14" s="10"/>
      <c r="T14" s="10"/>
      <c r="U14" s="10"/>
      <c r="V14" s="10"/>
      <c r="W14" s="10"/>
      <c r="X14" s="10"/>
      <c r="Y14" s="10"/>
      <c r="Z14" s="10"/>
      <c r="AA14" s="10"/>
      <c r="AB14" s="10"/>
      <c r="AC14" s="10"/>
      <c r="AD14" s="10"/>
      <c r="AE14" s="10"/>
      <c r="AF14" s="10"/>
      <c r="AG14" s="10"/>
      <c r="AH14" s="10"/>
      <c r="AI14" s="10"/>
      <c r="AJ14" s="10"/>
    </row>
    <row r="15" spans="1:36" ht="15">
      <c r="A15" s="30">
        <v>40993</v>
      </c>
      <c r="B15" s="31">
        <v>14524.391000000001</v>
      </c>
      <c r="C15" s="37">
        <v>13311.311000000002</v>
      </c>
      <c r="D15" s="33">
        <v>470.55999999999983</v>
      </c>
      <c r="E15" s="34">
        <v>742.5200000000001</v>
      </c>
      <c r="F15" s="35"/>
      <c r="G15" s="26">
        <v>997687.7006799992</v>
      </c>
      <c r="H15" s="27">
        <v>804314.8376799996</v>
      </c>
      <c r="I15" s="28">
        <v>49840.31499999998</v>
      </c>
      <c r="J15" s="29">
        <v>143532.54799999986</v>
      </c>
      <c r="L15" s="10"/>
      <c r="M15" s="64"/>
      <c r="N15" s="63"/>
      <c r="O15" s="10"/>
      <c r="P15" s="63"/>
      <c r="Q15" s="63"/>
      <c r="R15" s="10"/>
      <c r="S15" s="10"/>
      <c r="T15" s="10"/>
      <c r="U15" s="10"/>
      <c r="V15" s="10"/>
      <c r="W15" s="10"/>
      <c r="X15" s="10"/>
      <c r="Y15" s="10"/>
      <c r="Z15" s="10"/>
      <c r="AA15" s="10"/>
      <c r="AB15" s="10"/>
      <c r="AC15" s="10"/>
      <c r="AD15" s="10"/>
      <c r="AE15" s="10"/>
      <c r="AF15" s="10"/>
      <c r="AG15" s="10"/>
      <c r="AH15" s="10"/>
      <c r="AI15" s="10"/>
      <c r="AJ15" s="10"/>
    </row>
    <row r="16" spans="1:36" ht="15">
      <c r="A16" s="30">
        <v>41000</v>
      </c>
      <c r="B16" s="31">
        <v>41615.931100000074</v>
      </c>
      <c r="C16" s="37">
        <v>30535.121100000077</v>
      </c>
      <c r="D16" s="33">
        <v>1639.9900000000007</v>
      </c>
      <c r="E16" s="34">
        <v>9440.82</v>
      </c>
      <c r="F16" s="35"/>
      <c r="G16" s="26">
        <v>1039303.6317799992</v>
      </c>
      <c r="H16" s="27">
        <v>834849.9587799998</v>
      </c>
      <c r="I16" s="28">
        <v>51480.30499999998</v>
      </c>
      <c r="J16" s="29">
        <v>152973.36799999987</v>
      </c>
      <c r="L16" s="10"/>
      <c r="M16" s="64"/>
      <c r="N16" s="63"/>
      <c r="O16" s="10"/>
      <c r="P16" s="63"/>
      <c r="Q16" s="63"/>
      <c r="R16" s="10"/>
      <c r="S16" s="10"/>
      <c r="T16" s="10"/>
      <c r="U16" s="10"/>
      <c r="V16" s="10"/>
      <c r="W16" s="10"/>
      <c r="X16" s="10"/>
      <c r="Y16" s="10"/>
      <c r="Z16" s="10"/>
      <c r="AA16" s="10"/>
      <c r="AB16" s="10"/>
      <c r="AC16" s="10"/>
      <c r="AD16" s="10"/>
      <c r="AE16" s="10"/>
      <c r="AF16" s="10"/>
      <c r="AG16" s="10"/>
      <c r="AH16" s="10"/>
      <c r="AI16" s="10"/>
      <c r="AJ16" s="10"/>
    </row>
    <row r="17" spans="1:36" ht="15">
      <c r="A17" s="30">
        <v>41007</v>
      </c>
      <c r="B17" s="31">
        <v>3621.886999999997</v>
      </c>
      <c r="C17" s="37">
        <v>2828.956999999997</v>
      </c>
      <c r="D17" s="33">
        <v>214.61</v>
      </c>
      <c r="E17" s="34">
        <v>578.3199999999999</v>
      </c>
      <c r="F17" s="35"/>
      <c r="G17" s="26">
        <v>1042925.5187799992</v>
      </c>
      <c r="H17" s="27">
        <v>837678.9157799998</v>
      </c>
      <c r="I17" s="28">
        <v>51694.91499999998</v>
      </c>
      <c r="J17" s="29">
        <v>153551.68799999988</v>
      </c>
      <c r="L17" s="10"/>
      <c r="M17" s="64"/>
      <c r="N17" s="63"/>
      <c r="O17" s="10"/>
      <c r="P17" s="63"/>
      <c r="Q17" s="63"/>
      <c r="R17" s="10"/>
      <c r="S17" s="10"/>
      <c r="T17" s="10"/>
      <c r="U17" s="10"/>
      <c r="V17" s="10"/>
      <c r="W17" s="10"/>
      <c r="X17" s="10"/>
      <c r="Y17" s="10"/>
      <c r="Z17" s="10"/>
      <c r="AA17" s="10"/>
      <c r="AB17" s="10"/>
      <c r="AC17" s="10"/>
      <c r="AD17" s="10"/>
      <c r="AE17" s="10"/>
      <c r="AF17" s="10"/>
      <c r="AG17" s="10"/>
      <c r="AH17" s="10"/>
      <c r="AI17" s="10"/>
      <c r="AJ17" s="10"/>
    </row>
    <row r="18" spans="1:36" ht="15">
      <c r="A18" s="30">
        <v>41014</v>
      </c>
      <c r="B18" s="31">
        <v>3794.8520000000008</v>
      </c>
      <c r="C18" s="37">
        <v>3130.022000000001</v>
      </c>
      <c r="D18" s="33">
        <v>109.28</v>
      </c>
      <c r="E18" s="34">
        <v>555.55</v>
      </c>
      <c r="F18" s="35"/>
      <c r="G18" s="26">
        <v>1046720.3707799992</v>
      </c>
      <c r="H18" s="27">
        <v>840808.9377799998</v>
      </c>
      <c r="I18" s="28">
        <v>51804.19499999998</v>
      </c>
      <c r="J18" s="29">
        <v>154107.23799999987</v>
      </c>
      <c r="L18" s="10"/>
      <c r="M18" s="64"/>
      <c r="N18" s="63"/>
      <c r="O18" s="10"/>
      <c r="P18" s="63"/>
      <c r="Q18" s="63"/>
      <c r="R18" s="10"/>
      <c r="S18" s="10"/>
      <c r="T18" s="10"/>
      <c r="U18" s="10"/>
      <c r="V18" s="10"/>
      <c r="W18" s="10"/>
      <c r="X18" s="10"/>
      <c r="Y18" s="10"/>
      <c r="Z18" s="10"/>
      <c r="AA18" s="10"/>
      <c r="AB18" s="10"/>
      <c r="AC18" s="10"/>
      <c r="AD18" s="10"/>
      <c r="AE18" s="10"/>
      <c r="AF18" s="10"/>
      <c r="AG18" s="10"/>
      <c r="AH18" s="10"/>
      <c r="AI18" s="10"/>
      <c r="AJ18" s="10"/>
    </row>
    <row r="19" spans="1:36" ht="15">
      <c r="A19" s="30">
        <v>41021</v>
      </c>
      <c r="B19" s="31">
        <v>5304.157</v>
      </c>
      <c r="C19" s="37">
        <v>4344.597</v>
      </c>
      <c r="D19" s="33">
        <v>256.77</v>
      </c>
      <c r="E19" s="34">
        <v>702.7900000000001</v>
      </c>
      <c r="F19" s="35"/>
      <c r="G19" s="26">
        <v>1052024.5277799992</v>
      </c>
      <c r="H19" s="27">
        <v>845153.5347799998</v>
      </c>
      <c r="I19" s="28">
        <v>52060.964999999975</v>
      </c>
      <c r="J19" s="29">
        <v>154810.02799999987</v>
      </c>
      <c r="L19" s="10"/>
      <c r="M19" s="64"/>
      <c r="N19" s="63"/>
      <c r="O19" s="10"/>
      <c r="P19" s="63"/>
      <c r="Q19" s="63"/>
      <c r="R19" s="10"/>
      <c r="S19" s="10"/>
      <c r="T19" s="10"/>
      <c r="U19" s="10"/>
      <c r="V19" s="10"/>
      <c r="W19" s="10"/>
      <c r="X19" s="10"/>
      <c r="Y19" s="10"/>
      <c r="Z19" s="10"/>
      <c r="AA19" s="10"/>
      <c r="AB19" s="10"/>
      <c r="AC19" s="10"/>
      <c r="AD19" s="10"/>
      <c r="AE19" s="10"/>
      <c r="AF19" s="10"/>
      <c r="AG19" s="10"/>
      <c r="AH19" s="10"/>
      <c r="AI19" s="10"/>
      <c r="AJ19" s="10"/>
    </row>
    <row r="20" spans="1:36" ht="15">
      <c r="A20" s="30">
        <v>41028</v>
      </c>
      <c r="B20" s="31">
        <v>5908.891999999996</v>
      </c>
      <c r="C20" s="37">
        <v>4874.161999999997</v>
      </c>
      <c r="D20" s="33">
        <v>241.5</v>
      </c>
      <c r="E20" s="34">
        <v>793.23</v>
      </c>
      <c r="F20" s="35"/>
      <c r="G20" s="26">
        <v>1057933.4197799992</v>
      </c>
      <c r="H20" s="27">
        <v>850027.6967799998</v>
      </c>
      <c r="I20" s="28">
        <v>52302.464999999975</v>
      </c>
      <c r="J20" s="29">
        <v>155603.25799999989</v>
      </c>
      <c r="L20" s="10"/>
      <c r="M20" s="64"/>
      <c r="N20" s="63"/>
      <c r="O20" s="10"/>
      <c r="P20" s="63"/>
      <c r="Q20" s="63"/>
      <c r="R20" s="10"/>
      <c r="S20" s="10"/>
      <c r="T20" s="10"/>
      <c r="U20" s="10"/>
      <c r="V20" s="10"/>
      <c r="W20" s="10"/>
      <c r="X20" s="10"/>
      <c r="Y20" s="10"/>
      <c r="Z20" s="10"/>
      <c r="AA20" s="10"/>
      <c r="AB20" s="10"/>
      <c r="AC20" s="10"/>
      <c r="AD20" s="10"/>
      <c r="AE20" s="10"/>
      <c r="AF20" s="10"/>
      <c r="AG20" s="10"/>
      <c r="AH20" s="10"/>
      <c r="AI20" s="10"/>
      <c r="AJ20" s="10"/>
    </row>
    <row r="21" spans="1:36" ht="15">
      <c r="A21" s="30">
        <v>41035</v>
      </c>
      <c r="B21" s="31">
        <v>6724.521000000011</v>
      </c>
      <c r="C21" s="37">
        <v>5396.42100000001</v>
      </c>
      <c r="D21" s="33">
        <v>193.38000000000002</v>
      </c>
      <c r="E21" s="34">
        <v>1134.7200000000003</v>
      </c>
      <c r="F21" s="35"/>
      <c r="G21" s="26">
        <v>1064657.9407799991</v>
      </c>
      <c r="H21" s="27">
        <v>855424.1177799997</v>
      </c>
      <c r="I21" s="28">
        <v>52495.84499999997</v>
      </c>
      <c r="J21" s="29">
        <v>156737.9779999999</v>
      </c>
      <c r="L21" s="10"/>
      <c r="M21" s="64"/>
      <c r="N21" s="63"/>
      <c r="O21" s="10"/>
      <c r="P21" s="63"/>
      <c r="Q21" s="63"/>
      <c r="R21" s="10"/>
      <c r="S21" s="10"/>
      <c r="T21" s="10"/>
      <c r="U21" s="10"/>
      <c r="V21" s="10"/>
      <c r="W21" s="10"/>
      <c r="X21" s="10"/>
      <c r="Y21" s="10"/>
      <c r="Z21" s="10"/>
      <c r="AA21" s="10"/>
      <c r="AB21" s="10"/>
      <c r="AC21" s="10"/>
      <c r="AD21" s="10"/>
      <c r="AE21" s="10"/>
      <c r="AF21" s="10"/>
      <c r="AG21" s="10"/>
      <c r="AH21" s="10"/>
      <c r="AI21" s="10"/>
      <c r="AJ21" s="10"/>
    </row>
    <row r="22" spans="1:36" ht="15">
      <c r="A22" s="30">
        <v>41042</v>
      </c>
      <c r="B22" s="31">
        <v>6910.030999999992</v>
      </c>
      <c r="C22" s="37">
        <v>5070.590999999992</v>
      </c>
      <c r="D22" s="33">
        <v>322.49</v>
      </c>
      <c r="E22" s="34">
        <v>1516.95</v>
      </c>
      <c r="F22" s="35"/>
      <c r="G22" s="26">
        <v>1071567.971779999</v>
      </c>
      <c r="H22" s="27">
        <v>860494.7087799998</v>
      </c>
      <c r="I22" s="28">
        <v>52818.33499999997</v>
      </c>
      <c r="J22" s="29">
        <v>158254.9279999999</v>
      </c>
      <c r="L22" s="10"/>
      <c r="M22" s="64"/>
      <c r="N22" s="63"/>
      <c r="O22" s="10"/>
      <c r="P22" s="63"/>
      <c r="Q22" s="63"/>
      <c r="R22" s="10"/>
      <c r="S22" s="10"/>
      <c r="T22" s="10"/>
      <c r="U22" s="10"/>
      <c r="V22" s="10"/>
      <c r="W22" s="10"/>
      <c r="X22" s="10"/>
      <c r="Y22" s="10"/>
      <c r="Z22" s="10"/>
      <c r="AA22" s="10"/>
      <c r="AB22" s="10"/>
      <c r="AC22" s="10"/>
      <c r="AD22" s="10"/>
      <c r="AE22" s="10"/>
      <c r="AF22" s="10"/>
      <c r="AG22" s="10"/>
      <c r="AH22" s="10"/>
      <c r="AI22" s="10"/>
      <c r="AJ22" s="10"/>
    </row>
    <row r="23" spans="1:36" ht="15">
      <c r="A23" s="30">
        <v>41049</v>
      </c>
      <c r="B23" s="31">
        <v>8445.769</v>
      </c>
      <c r="C23" s="37">
        <v>7241.518999999999</v>
      </c>
      <c r="D23" s="33">
        <v>323.52000000000004</v>
      </c>
      <c r="E23" s="34">
        <v>880.73</v>
      </c>
      <c r="F23" s="35"/>
      <c r="G23" s="26">
        <v>1080013.7407799992</v>
      </c>
      <c r="H23" s="27">
        <v>867736.2277799997</v>
      </c>
      <c r="I23" s="28">
        <v>53141.85499999997</v>
      </c>
      <c r="J23" s="29">
        <v>159135.6579999999</v>
      </c>
      <c r="L23" s="10"/>
      <c r="M23" s="64"/>
      <c r="N23" s="63"/>
      <c r="O23" s="10"/>
      <c r="P23" s="63"/>
      <c r="Q23" s="63"/>
      <c r="R23" s="10"/>
      <c r="S23" s="10"/>
      <c r="T23" s="10"/>
      <c r="U23" s="10"/>
      <c r="V23" s="10"/>
      <c r="W23" s="10"/>
      <c r="X23" s="10"/>
      <c r="Y23" s="10"/>
      <c r="Z23" s="10"/>
      <c r="AA23" s="10"/>
      <c r="AB23" s="10"/>
      <c r="AC23" s="10"/>
      <c r="AD23" s="10"/>
      <c r="AE23" s="10"/>
      <c r="AF23" s="10"/>
      <c r="AG23" s="10"/>
      <c r="AH23" s="10"/>
      <c r="AI23" s="10"/>
      <c r="AJ23" s="10"/>
    </row>
    <row r="24" spans="1:36" ht="15">
      <c r="A24" s="30">
        <v>41056</v>
      </c>
      <c r="B24" s="31">
        <v>9734.956800000013</v>
      </c>
      <c r="C24" s="37">
        <v>7870.831800000011</v>
      </c>
      <c r="D24" s="33">
        <v>361.93999999999994</v>
      </c>
      <c r="E24" s="34">
        <v>1502.1850000000006</v>
      </c>
      <c r="F24" s="35"/>
      <c r="G24" s="26">
        <v>1089748.6975799992</v>
      </c>
      <c r="H24" s="27">
        <v>875607.0595799998</v>
      </c>
      <c r="I24" s="28">
        <v>53503.79499999997</v>
      </c>
      <c r="J24" s="29">
        <v>160637.8429999999</v>
      </c>
      <c r="L24" s="10"/>
      <c r="M24" s="64"/>
      <c r="N24" s="63"/>
      <c r="O24" s="10"/>
      <c r="P24" s="63"/>
      <c r="Q24" s="63"/>
      <c r="R24" s="10"/>
      <c r="S24" s="10"/>
      <c r="T24" s="10"/>
      <c r="U24" s="10"/>
      <c r="V24" s="10"/>
      <c r="W24" s="10"/>
      <c r="X24" s="10"/>
      <c r="Y24" s="10"/>
      <c r="Z24" s="10"/>
      <c r="AA24" s="10"/>
      <c r="AB24" s="10"/>
      <c r="AC24" s="10"/>
      <c r="AD24" s="10"/>
      <c r="AE24" s="10"/>
      <c r="AF24" s="10"/>
      <c r="AG24" s="10"/>
      <c r="AH24" s="10"/>
      <c r="AI24" s="10"/>
      <c r="AJ24" s="10"/>
    </row>
    <row r="25" spans="1:36" ht="15">
      <c r="A25" s="30">
        <v>41063</v>
      </c>
      <c r="B25" s="31">
        <v>9881.609799999986</v>
      </c>
      <c r="C25" s="37">
        <v>7839.299799999985</v>
      </c>
      <c r="D25" s="33">
        <v>318.48</v>
      </c>
      <c r="E25" s="34">
        <v>1723.83</v>
      </c>
      <c r="F25" s="35"/>
      <c r="G25" s="26">
        <v>1099630.3073799992</v>
      </c>
      <c r="H25" s="27">
        <v>883446.3593799998</v>
      </c>
      <c r="I25" s="28">
        <v>53822.27499999997</v>
      </c>
      <c r="J25" s="29">
        <v>162361.6729999999</v>
      </c>
      <c r="L25" s="10"/>
      <c r="M25" s="64"/>
      <c r="N25" s="63"/>
      <c r="O25" s="10"/>
      <c r="P25" s="63"/>
      <c r="Q25" s="63"/>
      <c r="R25" s="10"/>
      <c r="S25" s="10"/>
      <c r="T25" s="10"/>
      <c r="U25" s="10"/>
      <c r="V25" s="10"/>
      <c r="W25" s="10"/>
      <c r="X25" s="10"/>
      <c r="Y25" s="10"/>
      <c r="Z25" s="10"/>
      <c r="AA25" s="10"/>
      <c r="AB25" s="10"/>
      <c r="AC25" s="10"/>
      <c r="AD25" s="10"/>
      <c r="AE25" s="10"/>
      <c r="AF25" s="10"/>
      <c r="AG25" s="10"/>
      <c r="AH25" s="10"/>
      <c r="AI25" s="10"/>
      <c r="AJ25" s="10"/>
    </row>
    <row r="26" spans="1:36" ht="15">
      <c r="A26" s="30">
        <v>41070</v>
      </c>
      <c r="B26" s="31">
        <v>7010.808399999996</v>
      </c>
      <c r="C26" s="37">
        <v>5640.198399999996</v>
      </c>
      <c r="D26" s="33">
        <v>165.38</v>
      </c>
      <c r="E26" s="34">
        <v>1205.23</v>
      </c>
      <c r="F26" s="35"/>
      <c r="G26" s="26">
        <v>1106641.1157799992</v>
      </c>
      <c r="H26" s="27">
        <v>889086.5577799998</v>
      </c>
      <c r="I26" s="28">
        <v>53987.65499999997</v>
      </c>
      <c r="J26" s="29">
        <v>163566.9029999999</v>
      </c>
      <c r="L26" s="10"/>
      <c r="M26" s="64"/>
      <c r="N26" s="63"/>
      <c r="O26" s="10"/>
      <c r="P26" s="63"/>
      <c r="Q26" s="63"/>
      <c r="R26" s="10"/>
      <c r="S26" s="10"/>
      <c r="T26" s="10"/>
      <c r="U26" s="10"/>
      <c r="V26" s="10"/>
      <c r="W26" s="10"/>
      <c r="X26" s="10"/>
      <c r="Y26" s="10"/>
      <c r="Z26" s="10"/>
      <c r="AA26" s="10"/>
      <c r="AB26" s="10"/>
      <c r="AC26" s="10"/>
      <c r="AD26" s="10"/>
      <c r="AE26" s="10"/>
      <c r="AF26" s="10"/>
      <c r="AG26" s="10"/>
      <c r="AH26" s="10"/>
      <c r="AI26" s="10"/>
      <c r="AJ26" s="10"/>
    </row>
    <row r="27" spans="1:36" ht="15">
      <c r="A27" s="30">
        <v>41077</v>
      </c>
      <c r="B27" s="31">
        <v>11356.546700000023</v>
      </c>
      <c r="C27" s="37">
        <v>9309.716700000023</v>
      </c>
      <c r="D27" s="33">
        <v>361.74000000000007</v>
      </c>
      <c r="E27" s="34">
        <v>1685.09</v>
      </c>
      <c r="F27" s="35"/>
      <c r="G27" s="26">
        <v>1117997.6624799992</v>
      </c>
      <c r="H27" s="27">
        <v>898396.2744799998</v>
      </c>
      <c r="I27" s="28">
        <v>54349.39499999997</v>
      </c>
      <c r="J27" s="29">
        <v>165251.9929999999</v>
      </c>
      <c r="L27" s="10"/>
      <c r="M27" s="64"/>
      <c r="N27" s="63"/>
      <c r="O27" s="10"/>
      <c r="P27" s="63"/>
      <c r="Q27" s="63"/>
      <c r="R27" s="10"/>
      <c r="S27" s="10"/>
      <c r="T27" s="10"/>
      <c r="U27" s="10"/>
      <c r="V27" s="10"/>
      <c r="W27" s="10"/>
      <c r="X27" s="10"/>
      <c r="Y27" s="10"/>
      <c r="Z27" s="10"/>
      <c r="AA27" s="10"/>
      <c r="AB27" s="10"/>
      <c r="AC27" s="10"/>
      <c r="AD27" s="10"/>
      <c r="AE27" s="10"/>
      <c r="AF27" s="10"/>
      <c r="AG27" s="10"/>
      <c r="AH27" s="10"/>
      <c r="AI27" s="10"/>
      <c r="AJ27" s="10"/>
    </row>
    <row r="28" spans="1:36" ht="15">
      <c r="A28" s="30">
        <v>41084</v>
      </c>
      <c r="B28" s="31">
        <v>13402.944000000016</v>
      </c>
      <c r="C28" s="37">
        <v>10371.699000000015</v>
      </c>
      <c r="D28" s="33">
        <v>548.5899999999998</v>
      </c>
      <c r="E28" s="34">
        <v>2482.655</v>
      </c>
      <c r="F28" s="35"/>
      <c r="G28" s="26">
        <v>1131400.6064799991</v>
      </c>
      <c r="H28" s="27">
        <v>908767.9734799998</v>
      </c>
      <c r="I28" s="28">
        <v>54897.984999999964</v>
      </c>
      <c r="J28" s="29">
        <v>167734.6479999999</v>
      </c>
      <c r="L28" s="10"/>
      <c r="M28" s="64"/>
      <c r="N28" s="63"/>
      <c r="O28" s="10"/>
      <c r="P28" s="63"/>
      <c r="Q28" s="63"/>
      <c r="R28" s="10"/>
      <c r="S28" s="10"/>
      <c r="T28" s="10"/>
      <c r="U28" s="10"/>
      <c r="V28" s="10"/>
      <c r="W28" s="10"/>
      <c r="X28" s="10"/>
      <c r="Y28" s="10"/>
      <c r="Z28" s="10"/>
      <c r="AA28" s="10"/>
      <c r="AB28" s="10"/>
      <c r="AC28" s="10"/>
      <c r="AD28" s="10"/>
      <c r="AE28" s="10"/>
      <c r="AF28" s="10"/>
      <c r="AG28" s="10"/>
      <c r="AH28" s="10"/>
      <c r="AI28" s="10"/>
      <c r="AJ28" s="10"/>
    </row>
    <row r="29" spans="1:36" ht="15">
      <c r="A29" s="30">
        <v>41091</v>
      </c>
      <c r="B29" s="31">
        <v>15771.317460000002</v>
      </c>
      <c r="C29" s="37">
        <v>11530.157460000002</v>
      </c>
      <c r="D29" s="33">
        <v>650.0699999999999</v>
      </c>
      <c r="E29" s="34">
        <v>3591.090000000001</v>
      </c>
      <c r="F29" s="35"/>
      <c r="G29" s="26">
        <v>1147171.9239399992</v>
      </c>
      <c r="H29" s="27">
        <v>920298.1309399998</v>
      </c>
      <c r="I29" s="28">
        <v>55548.054999999964</v>
      </c>
      <c r="J29" s="29">
        <v>171325.7379999999</v>
      </c>
      <c r="L29" s="10"/>
      <c r="M29" s="64"/>
      <c r="N29" s="63"/>
      <c r="O29" s="10"/>
      <c r="P29" s="63"/>
      <c r="Q29" s="63"/>
      <c r="R29" s="10"/>
      <c r="S29" s="10"/>
      <c r="T29" s="10"/>
      <c r="U29" s="10"/>
      <c r="V29" s="10"/>
      <c r="W29" s="10"/>
      <c r="X29" s="10"/>
      <c r="Y29" s="10"/>
      <c r="Z29" s="10"/>
      <c r="AA29" s="10"/>
      <c r="AB29" s="10"/>
      <c r="AC29" s="10"/>
      <c r="AD29" s="10"/>
      <c r="AE29" s="10"/>
      <c r="AF29" s="10"/>
      <c r="AG29" s="10"/>
      <c r="AH29" s="10"/>
      <c r="AI29" s="10"/>
      <c r="AJ29" s="10"/>
    </row>
    <row r="30" spans="1:36" ht="15">
      <c r="A30" s="30">
        <v>41098</v>
      </c>
      <c r="B30" s="31">
        <v>15071.01872</v>
      </c>
      <c r="C30" s="37">
        <v>10966.22872</v>
      </c>
      <c r="D30" s="33">
        <v>631.1400000000001</v>
      </c>
      <c r="E30" s="34">
        <v>3473.650000000002</v>
      </c>
      <c r="F30" s="35"/>
      <c r="G30" s="26">
        <v>1162242.9426599992</v>
      </c>
      <c r="H30" s="27">
        <v>931264.3596599998</v>
      </c>
      <c r="I30" s="28">
        <v>56179.19499999996</v>
      </c>
      <c r="J30" s="29">
        <v>174799.3879999999</v>
      </c>
      <c r="L30" s="10"/>
      <c r="M30" s="64"/>
      <c r="N30" s="63"/>
      <c r="O30" s="10"/>
      <c r="P30" s="63"/>
      <c r="Q30" s="63"/>
      <c r="R30" s="10"/>
      <c r="S30" s="10"/>
      <c r="T30" s="10"/>
      <c r="U30" s="10"/>
      <c r="V30" s="10"/>
      <c r="W30" s="10"/>
      <c r="X30" s="10"/>
      <c r="Y30" s="10"/>
      <c r="Z30" s="10"/>
      <c r="AA30" s="10"/>
      <c r="AB30" s="10"/>
      <c r="AC30" s="10"/>
      <c r="AD30" s="10"/>
      <c r="AE30" s="10"/>
      <c r="AF30" s="10"/>
      <c r="AG30" s="10"/>
      <c r="AH30" s="10"/>
      <c r="AI30" s="10"/>
      <c r="AJ30" s="10"/>
    </row>
    <row r="31" spans="1:36" ht="15">
      <c r="A31" s="30">
        <v>41105</v>
      </c>
      <c r="B31" s="31">
        <v>18508.67925000001</v>
      </c>
      <c r="C31" s="37">
        <v>13177.679250000005</v>
      </c>
      <c r="D31" s="33">
        <v>796.12</v>
      </c>
      <c r="E31" s="34">
        <v>4534.880000000003</v>
      </c>
      <c r="F31" s="35"/>
      <c r="G31" s="26">
        <v>1180751.6219099993</v>
      </c>
      <c r="H31" s="27">
        <v>944442.0389099999</v>
      </c>
      <c r="I31" s="28">
        <v>56975.314999999966</v>
      </c>
      <c r="J31" s="29">
        <v>179334.2679999999</v>
      </c>
      <c r="L31" s="10"/>
      <c r="M31" s="64"/>
      <c r="N31" s="63"/>
      <c r="O31" s="10"/>
      <c r="P31" s="63"/>
      <c r="Q31" s="63"/>
      <c r="R31" s="10"/>
      <c r="S31" s="10"/>
      <c r="T31" s="10"/>
      <c r="U31" s="10"/>
      <c r="V31" s="10"/>
      <c r="W31" s="10"/>
      <c r="X31" s="10"/>
      <c r="Y31" s="10"/>
      <c r="Z31" s="10"/>
      <c r="AA31" s="10"/>
      <c r="AB31" s="10"/>
      <c r="AC31" s="10"/>
      <c r="AD31" s="10"/>
      <c r="AE31" s="10"/>
      <c r="AF31" s="10"/>
      <c r="AG31" s="10"/>
      <c r="AH31" s="10"/>
      <c r="AI31" s="10"/>
      <c r="AJ31" s="10"/>
    </row>
    <row r="32" spans="1:36" ht="15">
      <c r="A32" s="30">
        <v>41112</v>
      </c>
      <c r="B32" s="31">
        <v>25522.397360000003</v>
      </c>
      <c r="C32" s="37">
        <v>17830.487360000003</v>
      </c>
      <c r="D32" s="33">
        <v>1393.3200000000002</v>
      </c>
      <c r="E32" s="34">
        <v>6298.590000000001</v>
      </c>
      <c r="F32" s="35"/>
      <c r="G32" s="26">
        <v>1206274.0192699993</v>
      </c>
      <c r="H32" s="27">
        <v>962272.5262699999</v>
      </c>
      <c r="I32" s="28">
        <v>58368.634999999966</v>
      </c>
      <c r="J32" s="29">
        <v>185632.8579999999</v>
      </c>
      <c r="L32" s="10"/>
      <c r="M32" s="64"/>
      <c r="N32" s="63"/>
      <c r="O32" s="10"/>
      <c r="P32" s="63"/>
      <c r="Q32" s="63"/>
      <c r="R32" s="10"/>
      <c r="S32" s="10"/>
      <c r="T32" s="10"/>
      <c r="U32" s="10"/>
      <c r="V32" s="10"/>
      <c r="W32" s="10"/>
      <c r="X32" s="10"/>
      <c r="Y32" s="10"/>
      <c r="Z32" s="10"/>
      <c r="AA32" s="10"/>
      <c r="AB32" s="10"/>
      <c r="AC32" s="10"/>
      <c r="AD32" s="10"/>
      <c r="AE32" s="10"/>
      <c r="AF32" s="10"/>
      <c r="AG32" s="10"/>
      <c r="AH32" s="10"/>
      <c r="AI32" s="10"/>
      <c r="AJ32" s="10"/>
    </row>
    <row r="33" spans="1:36" ht="15">
      <c r="A33" s="30">
        <v>41119</v>
      </c>
      <c r="B33" s="31">
        <v>52562.937629999884</v>
      </c>
      <c r="C33" s="37">
        <v>31671.187629999884</v>
      </c>
      <c r="D33" s="33">
        <v>3329.330000000002</v>
      </c>
      <c r="E33" s="34">
        <v>17562.420000000002</v>
      </c>
      <c r="F33" s="35"/>
      <c r="G33" s="26">
        <v>1258836.9568999992</v>
      </c>
      <c r="H33" s="27">
        <v>993943.7138999999</v>
      </c>
      <c r="I33" s="28">
        <v>61697.96499999997</v>
      </c>
      <c r="J33" s="29">
        <v>203195.2779999999</v>
      </c>
      <c r="L33" s="10"/>
      <c r="M33" s="64"/>
      <c r="N33" s="63"/>
      <c r="O33" s="10"/>
      <c r="P33" s="63"/>
      <c r="Q33" s="63"/>
      <c r="R33" s="10"/>
      <c r="S33" s="10"/>
      <c r="T33" s="10"/>
      <c r="U33" s="10"/>
      <c r="V33" s="10"/>
      <c r="W33" s="10"/>
      <c r="X33" s="10"/>
      <c r="Y33" s="10"/>
      <c r="Z33" s="10"/>
      <c r="AA33" s="10"/>
      <c r="AB33" s="10"/>
      <c r="AC33" s="10"/>
      <c r="AD33" s="10"/>
      <c r="AE33" s="10"/>
      <c r="AF33" s="10"/>
      <c r="AG33" s="10"/>
      <c r="AH33" s="10"/>
      <c r="AI33" s="10"/>
      <c r="AJ33" s="10"/>
    </row>
    <row r="34" spans="1:36" ht="15">
      <c r="A34" s="30">
        <v>41126</v>
      </c>
      <c r="B34" s="31">
        <v>21885.56292000001</v>
      </c>
      <c r="C34" s="37">
        <v>10624.95292000001</v>
      </c>
      <c r="D34" s="33">
        <v>1444.5799999999997</v>
      </c>
      <c r="E34" s="34">
        <v>9816.029999999999</v>
      </c>
      <c r="F34" s="35"/>
      <c r="G34" s="26">
        <v>1280722.519819999</v>
      </c>
      <c r="H34" s="27">
        <v>1004568.6668199999</v>
      </c>
      <c r="I34" s="28">
        <v>63142.54499999997</v>
      </c>
      <c r="J34" s="29">
        <v>213011.3079999999</v>
      </c>
      <c r="L34" s="10"/>
      <c r="M34" s="64"/>
      <c r="N34" s="63"/>
      <c r="O34" s="10"/>
      <c r="P34" s="63"/>
      <c r="Q34" s="63"/>
      <c r="R34" s="10"/>
      <c r="S34" s="10"/>
      <c r="T34" s="10"/>
      <c r="U34" s="10"/>
      <c r="V34" s="10"/>
      <c r="W34" s="10"/>
      <c r="X34" s="10"/>
      <c r="Y34" s="10"/>
      <c r="Z34" s="10"/>
      <c r="AA34" s="10"/>
      <c r="AB34" s="10"/>
      <c r="AC34" s="10"/>
      <c r="AD34" s="10"/>
      <c r="AE34" s="10"/>
      <c r="AF34" s="10"/>
      <c r="AG34" s="10"/>
      <c r="AH34" s="10"/>
      <c r="AI34" s="10"/>
      <c r="AJ34" s="10"/>
    </row>
    <row r="35" spans="1:36" ht="15">
      <c r="A35" s="30">
        <v>41133</v>
      </c>
      <c r="B35" s="31">
        <v>2706.3019999999988</v>
      </c>
      <c r="C35" s="37">
        <v>1970.5419999999986</v>
      </c>
      <c r="D35" s="33">
        <v>125.74999999999997</v>
      </c>
      <c r="E35" s="34">
        <v>610.01</v>
      </c>
      <c r="F35" s="35"/>
      <c r="G35" s="26">
        <v>1283428.821819999</v>
      </c>
      <c r="H35" s="27">
        <v>1006539.2088199999</v>
      </c>
      <c r="I35" s="28">
        <v>63268.29499999997</v>
      </c>
      <c r="J35" s="29">
        <v>213621.3179999999</v>
      </c>
      <c r="L35" s="10"/>
      <c r="M35" s="64"/>
      <c r="N35" s="63"/>
      <c r="O35" s="10"/>
      <c r="P35" s="63"/>
      <c r="Q35" s="63"/>
      <c r="R35" s="10"/>
      <c r="S35" s="10"/>
      <c r="T35" s="10"/>
      <c r="U35" s="10"/>
      <c r="V35" s="10"/>
      <c r="W35" s="10"/>
      <c r="X35" s="10"/>
      <c r="Y35" s="10"/>
      <c r="Z35" s="10"/>
      <c r="AA35" s="10"/>
      <c r="AB35" s="10"/>
      <c r="AC35" s="10"/>
      <c r="AD35" s="10"/>
      <c r="AE35" s="10"/>
      <c r="AF35" s="10"/>
      <c r="AG35" s="10"/>
      <c r="AH35" s="10"/>
      <c r="AI35" s="10"/>
      <c r="AJ35" s="10"/>
    </row>
    <row r="36" spans="1:36" ht="15">
      <c r="A36" s="30">
        <v>41140</v>
      </c>
      <c r="B36" s="31">
        <v>2805.0722999999994</v>
      </c>
      <c r="C36" s="37">
        <v>2463.7022999999995</v>
      </c>
      <c r="D36" s="33">
        <v>126.81</v>
      </c>
      <c r="E36" s="34">
        <v>214.56000000000003</v>
      </c>
      <c r="F36" s="35"/>
      <c r="G36" s="26">
        <v>1286233.894119999</v>
      </c>
      <c r="H36" s="27">
        <v>1009002.91112</v>
      </c>
      <c r="I36" s="28">
        <v>63395.10499999997</v>
      </c>
      <c r="J36" s="29">
        <v>213835.8779999999</v>
      </c>
      <c r="L36" s="10"/>
      <c r="M36" s="64"/>
      <c r="N36" s="63"/>
      <c r="O36" s="10"/>
      <c r="P36" s="63"/>
      <c r="Q36" s="63"/>
      <c r="R36" s="10"/>
      <c r="S36" s="10"/>
      <c r="T36" s="10"/>
      <c r="U36" s="10"/>
      <c r="V36" s="10"/>
      <c r="W36" s="10"/>
      <c r="X36" s="10"/>
      <c r="Y36" s="10"/>
      <c r="Z36" s="10"/>
      <c r="AA36" s="10"/>
      <c r="AB36" s="10"/>
      <c r="AC36" s="10"/>
      <c r="AD36" s="10"/>
      <c r="AE36" s="10"/>
      <c r="AF36" s="10"/>
      <c r="AG36" s="10"/>
      <c r="AH36" s="10"/>
      <c r="AI36" s="10"/>
      <c r="AJ36" s="10"/>
    </row>
    <row r="37" spans="1:36" ht="15">
      <c r="A37" s="30">
        <v>41147</v>
      </c>
      <c r="B37" s="31">
        <v>3327.8920000000044</v>
      </c>
      <c r="C37" s="37">
        <v>2926.8720000000044</v>
      </c>
      <c r="D37" s="33">
        <v>156.66</v>
      </c>
      <c r="E37" s="34">
        <v>244.35999999999996</v>
      </c>
      <c r="F37" s="35"/>
      <c r="G37" s="26">
        <v>1289561.786119999</v>
      </c>
      <c r="H37" s="27">
        <v>1011929.7831199999</v>
      </c>
      <c r="I37" s="28">
        <v>63551.76499999997</v>
      </c>
      <c r="J37" s="29">
        <v>214080.2379999999</v>
      </c>
      <c r="L37" s="10"/>
      <c r="M37" s="64"/>
      <c r="N37" s="63"/>
      <c r="O37" s="10"/>
      <c r="P37" s="63"/>
      <c r="Q37" s="63"/>
      <c r="R37" s="10"/>
      <c r="S37" s="10"/>
      <c r="T37" s="10"/>
      <c r="U37" s="10"/>
      <c r="V37" s="10"/>
      <c r="W37" s="10"/>
      <c r="X37" s="10"/>
      <c r="Y37" s="10"/>
      <c r="Z37" s="10"/>
      <c r="AA37" s="10"/>
      <c r="AB37" s="10"/>
      <c r="AC37" s="10"/>
      <c r="AD37" s="10"/>
      <c r="AE37" s="10"/>
      <c r="AF37" s="10"/>
      <c r="AG37" s="10"/>
      <c r="AH37" s="10"/>
      <c r="AI37" s="10"/>
      <c r="AJ37" s="10"/>
    </row>
    <row r="38" spans="1:36" ht="15">
      <c r="A38" s="30">
        <v>41154</v>
      </c>
      <c r="B38" s="31">
        <v>3315.0209999999975</v>
      </c>
      <c r="C38" s="37">
        <v>2738.6409999999973</v>
      </c>
      <c r="D38" s="33">
        <v>78.26</v>
      </c>
      <c r="E38" s="34">
        <v>498.12000000000006</v>
      </c>
      <c r="F38" s="35"/>
      <c r="G38" s="26">
        <v>1292876.8071199988</v>
      </c>
      <c r="H38" s="27">
        <v>1014668.4241199999</v>
      </c>
      <c r="I38" s="28">
        <v>63630.02499999997</v>
      </c>
      <c r="J38" s="29">
        <v>214578.3579999999</v>
      </c>
      <c r="L38" s="10"/>
      <c r="M38" s="64"/>
      <c r="N38" s="63"/>
      <c r="O38" s="10"/>
      <c r="P38" s="63"/>
      <c r="Q38" s="63"/>
      <c r="R38" s="10"/>
      <c r="S38" s="10"/>
      <c r="T38" s="10"/>
      <c r="U38" s="10"/>
      <c r="V38" s="10"/>
      <c r="W38" s="10"/>
      <c r="X38" s="10"/>
      <c r="Y38" s="10"/>
      <c r="Z38" s="10"/>
      <c r="AA38" s="10"/>
      <c r="AB38" s="10"/>
      <c r="AC38" s="10"/>
      <c r="AD38" s="10"/>
      <c r="AE38" s="10"/>
      <c r="AF38" s="10"/>
      <c r="AG38" s="10"/>
      <c r="AH38" s="10"/>
      <c r="AI38" s="10"/>
      <c r="AJ38" s="10"/>
    </row>
    <row r="39" spans="1:36" ht="15">
      <c r="A39" s="30">
        <v>41161</v>
      </c>
      <c r="B39" s="31">
        <v>4293.373000000003</v>
      </c>
      <c r="C39" s="37">
        <v>3648.763000000003</v>
      </c>
      <c r="D39" s="33">
        <v>235.07999999999998</v>
      </c>
      <c r="E39" s="34">
        <v>409.53</v>
      </c>
      <c r="F39" s="35"/>
      <c r="G39" s="26">
        <v>1297170.1801199988</v>
      </c>
      <c r="H39" s="27">
        <v>1018317.1871199999</v>
      </c>
      <c r="I39" s="28">
        <v>63865.104999999974</v>
      </c>
      <c r="J39" s="29">
        <v>214987.8879999999</v>
      </c>
      <c r="L39" s="10"/>
      <c r="M39" s="64"/>
      <c r="N39" s="63"/>
      <c r="O39" s="10"/>
      <c r="P39" s="63"/>
      <c r="Q39" s="63"/>
      <c r="R39" s="10"/>
      <c r="S39" s="10"/>
      <c r="T39" s="10"/>
      <c r="U39" s="10"/>
      <c r="V39" s="10"/>
      <c r="W39" s="10"/>
      <c r="X39" s="10"/>
      <c r="Y39" s="10"/>
      <c r="Z39" s="10"/>
      <c r="AA39" s="10"/>
      <c r="AB39" s="10"/>
      <c r="AC39" s="10"/>
      <c r="AD39" s="10"/>
      <c r="AE39" s="10"/>
      <c r="AF39" s="10"/>
      <c r="AG39" s="10"/>
      <c r="AH39" s="10"/>
      <c r="AI39" s="10"/>
      <c r="AJ39" s="10"/>
    </row>
    <row r="40" spans="1:36" ht="15">
      <c r="A40" s="30">
        <v>41168</v>
      </c>
      <c r="B40" s="31">
        <v>3983.900000000003</v>
      </c>
      <c r="C40" s="32">
        <v>3486.180000000003</v>
      </c>
      <c r="D40" s="33">
        <v>135.49</v>
      </c>
      <c r="E40" s="34">
        <v>362.2299999999999</v>
      </c>
      <c r="F40" s="35"/>
      <c r="G40" s="26">
        <v>1301154.0801199987</v>
      </c>
      <c r="H40" s="27">
        <v>1021803.36712</v>
      </c>
      <c r="I40" s="28">
        <v>64000.59499999997</v>
      </c>
      <c r="J40" s="29">
        <v>215350.1179999999</v>
      </c>
      <c r="L40" s="10"/>
      <c r="M40" s="64"/>
      <c r="N40" s="63"/>
      <c r="O40" s="10"/>
      <c r="P40" s="63"/>
      <c r="Q40" s="63"/>
      <c r="R40" s="10"/>
      <c r="S40" s="10"/>
      <c r="T40" s="10"/>
      <c r="U40" s="10"/>
      <c r="V40" s="10"/>
      <c r="W40" s="10"/>
      <c r="X40" s="10"/>
      <c r="Y40" s="10"/>
      <c r="Z40" s="10"/>
      <c r="AA40" s="10"/>
      <c r="AB40" s="10"/>
      <c r="AC40" s="10"/>
      <c r="AD40" s="10"/>
      <c r="AE40" s="10"/>
      <c r="AF40" s="10"/>
      <c r="AG40" s="10"/>
      <c r="AH40" s="10"/>
      <c r="AI40" s="10"/>
      <c r="AJ40" s="10"/>
    </row>
    <row r="41" spans="1:36" ht="15">
      <c r="A41" s="30">
        <v>41175</v>
      </c>
      <c r="B41" s="31">
        <v>4123.960000000005</v>
      </c>
      <c r="C41" s="37">
        <v>3525.820000000005</v>
      </c>
      <c r="D41" s="33">
        <v>167.89000000000001</v>
      </c>
      <c r="E41" s="34">
        <v>430.24999999999994</v>
      </c>
      <c r="F41" s="35"/>
      <c r="G41" s="26">
        <v>1305278.0401199986</v>
      </c>
      <c r="H41" s="27">
        <v>1025329.1871199999</v>
      </c>
      <c r="I41" s="28">
        <v>64168.48499999997</v>
      </c>
      <c r="J41" s="29">
        <v>215780.3679999999</v>
      </c>
      <c r="L41" s="10"/>
      <c r="M41" s="64"/>
      <c r="N41" s="63"/>
      <c r="O41" s="10"/>
      <c r="P41" s="63"/>
      <c r="Q41" s="63"/>
      <c r="R41" s="10"/>
      <c r="S41" s="10"/>
      <c r="T41" s="10"/>
      <c r="U41" s="10"/>
      <c r="V41" s="10"/>
      <c r="W41" s="10"/>
      <c r="X41" s="10"/>
      <c r="Y41" s="10"/>
      <c r="Z41" s="10"/>
      <c r="AA41" s="10"/>
      <c r="AB41" s="10"/>
      <c r="AC41" s="10"/>
      <c r="AD41" s="10"/>
      <c r="AE41" s="10"/>
      <c r="AF41" s="10"/>
      <c r="AG41" s="10"/>
      <c r="AH41" s="10"/>
      <c r="AI41" s="10"/>
      <c r="AJ41" s="10"/>
    </row>
    <row r="42" spans="1:36" ht="15">
      <c r="A42" s="30">
        <v>41182</v>
      </c>
      <c r="B42" s="31">
        <v>4588.258999999997</v>
      </c>
      <c r="C42" s="37">
        <v>4050.0689999999972</v>
      </c>
      <c r="D42" s="33">
        <v>145.73000000000002</v>
      </c>
      <c r="E42" s="34">
        <v>392.46000000000004</v>
      </c>
      <c r="F42" s="35"/>
      <c r="G42" s="26">
        <v>1309866.2991199987</v>
      </c>
      <c r="H42" s="27">
        <v>1029379.2561199999</v>
      </c>
      <c r="I42" s="28">
        <v>64314.214999999975</v>
      </c>
      <c r="J42" s="29">
        <v>216172.8279999999</v>
      </c>
      <c r="L42" s="10"/>
      <c r="M42" s="64"/>
      <c r="N42" s="63"/>
      <c r="O42" s="10"/>
      <c r="P42" s="63"/>
      <c r="Q42" s="63"/>
      <c r="R42" s="10"/>
      <c r="S42" s="10"/>
      <c r="T42" s="10"/>
      <c r="U42" s="10"/>
      <c r="V42" s="10"/>
      <c r="W42" s="10"/>
      <c r="X42" s="10"/>
      <c r="Y42" s="10"/>
      <c r="Z42" s="10"/>
      <c r="AA42" s="10"/>
      <c r="AB42" s="10"/>
      <c r="AC42" s="10"/>
      <c r="AD42" s="10"/>
      <c r="AE42" s="10"/>
      <c r="AF42" s="10"/>
      <c r="AG42" s="10"/>
      <c r="AH42" s="10"/>
      <c r="AI42" s="10"/>
      <c r="AJ42" s="10"/>
    </row>
    <row r="43" spans="1:36" ht="15">
      <c r="A43" s="30">
        <v>41189</v>
      </c>
      <c r="B43" s="31">
        <v>4392.9479999999985</v>
      </c>
      <c r="C43" s="37">
        <v>3823.6479999999983</v>
      </c>
      <c r="D43" s="33">
        <v>149.07999999999998</v>
      </c>
      <c r="E43" s="34">
        <v>420.22</v>
      </c>
      <c r="F43" s="35"/>
      <c r="G43" s="26">
        <v>1314259.2471199988</v>
      </c>
      <c r="H43" s="27">
        <v>1033202.90412</v>
      </c>
      <c r="I43" s="28">
        <v>64463.29499999998</v>
      </c>
      <c r="J43" s="29">
        <v>216593.0479999999</v>
      </c>
      <c r="L43" s="10"/>
      <c r="M43" s="64"/>
      <c r="N43" s="63"/>
      <c r="O43" s="10"/>
      <c r="P43" s="63"/>
      <c r="Q43" s="63"/>
      <c r="R43" s="10"/>
      <c r="S43" s="10"/>
      <c r="T43" s="10"/>
      <c r="U43" s="10"/>
      <c r="V43" s="10"/>
      <c r="W43" s="10"/>
      <c r="X43" s="10"/>
      <c r="Y43" s="10"/>
      <c r="Z43" s="10"/>
      <c r="AA43" s="10"/>
      <c r="AB43" s="10"/>
      <c r="AC43" s="10"/>
      <c r="AD43" s="10"/>
      <c r="AE43" s="10"/>
      <c r="AF43" s="10"/>
      <c r="AG43" s="10"/>
      <c r="AH43" s="10"/>
      <c r="AI43" s="10"/>
      <c r="AJ43" s="10"/>
    </row>
    <row r="44" spans="1:36" ht="15">
      <c r="A44" s="30">
        <v>41196</v>
      </c>
      <c r="B44" s="31">
        <v>6130.838</v>
      </c>
      <c r="C44" s="37">
        <v>5015.866999999999</v>
      </c>
      <c r="D44" s="33">
        <v>220.791</v>
      </c>
      <c r="E44" s="34">
        <v>894.1799999999998</v>
      </c>
      <c r="F44" s="35"/>
      <c r="G44" s="26">
        <v>1320390.0851199988</v>
      </c>
      <c r="H44" s="27">
        <v>1038218.7711199999</v>
      </c>
      <c r="I44" s="28">
        <v>64684.085999999974</v>
      </c>
      <c r="J44" s="29">
        <v>217487.2279999999</v>
      </c>
      <c r="L44" s="10"/>
      <c r="M44" s="64"/>
      <c r="N44" s="63"/>
      <c r="O44" s="10"/>
      <c r="P44" s="63"/>
      <c r="Q44" s="63"/>
      <c r="R44" s="10"/>
      <c r="S44" s="10"/>
      <c r="T44" s="10"/>
      <c r="U44" s="10"/>
      <c r="V44" s="10"/>
      <c r="W44" s="10"/>
      <c r="X44" s="10"/>
      <c r="Y44" s="10"/>
      <c r="Z44" s="10"/>
      <c r="AA44" s="10"/>
      <c r="AB44" s="10"/>
      <c r="AC44" s="10"/>
      <c r="AD44" s="10"/>
      <c r="AE44" s="10"/>
      <c r="AF44" s="10"/>
      <c r="AG44" s="10"/>
      <c r="AH44" s="10"/>
      <c r="AI44" s="10"/>
      <c r="AJ44" s="10"/>
    </row>
    <row r="45" spans="1:36" ht="15">
      <c r="A45" s="30">
        <v>41203</v>
      </c>
      <c r="B45" s="31">
        <v>7089.7361499999915</v>
      </c>
      <c r="C45" s="37">
        <v>5774.946149999992</v>
      </c>
      <c r="D45" s="33">
        <v>239.83999999999997</v>
      </c>
      <c r="E45" s="34">
        <v>1074.95</v>
      </c>
      <c r="F45" s="35"/>
      <c r="G45" s="26">
        <v>1327479.8212699988</v>
      </c>
      <c r="H45" s="27">
        <v>1043993.7172699999</v>
      </c>
      <c r="I45" s="28">
        <v>64923.92599999997</v>
      </c>
      <c r="J45" s="29">
        <v>218562.1779999999</v>
      </c>
      <c r="L45" s="10"/>
      <c r="M45" s="64"/>
      <c r="N45" s="63"/>
      <c r="O45" s="10"/>
      <c r="P45" s="63"/>
      <c r="Q45" s="63"/>
      <c r="R45" s="10"/>
      <c r="S45" s="10"/>
      <c r="T45" s="10"/>
      <c r="U45" s="10"/>
      <c r="V45" s="10"/>
      <c r="W45" s="10"/>
      <c r="X45" s="10"/>
      <c r="Y45" s="10"/>
      <c r="Z45" s="10"/>
      <c r="AA45" s="10"/>
      <c r="AB45" s="10"/>
      <c r="AC45" s="10"/>
      <c r="AD45" s="10"/>
      <c r="AE45" s="10"/>
      <c r="AF45" s="10"/>
      <c r="AG45" s="10"/>
      <c r="AH45" s="10"/>
      <c r="AI45" s="10"/>
      <c r="AJ45" s="10"/>
    </row>
    <row r="46" spans="1:36" ht="15">
      <c r="A46" s="30">
        <v>41210</v>
      </c>
      <c r="B46" s="31">
        <v>13824.760000000006</v>
      </c>
      <c r="C46" s="37">
        <v>9848.520000000006</v>
      </c>
      <c r="D46" s="33">
        <v>625.0199999999999</v>
      </c>
      <c r="E46" s="34">
        <v>3351.2200000000003</v>
      </c>
      <c r="F46" s="35"/>
      <c r="G46" s="26">
        <v>1341304.5812699988</v>
      </c>
      <c r="H46" s="27">
        <v>1053842.23727</v>
      </c>
      <c r="I46" s="28">
        <v>65548.94599999997</v>
      </c>
      <c r="J46" s="29">
        <v>221913.3979999999</v>
      </c>
      <c r="L46" s="10"/>
      <c r="M46" s="64"/>
      <c r="N46" s="63"/>
      <c r="O46" s="10"/>
      <c r="P46" s="63"/>
      <c r="Q46" s="63"/>
      <c r="R46" s="10"/>
      <c r="S46" s="10"/>
      <c r="T46" s="10"/>
      <c r="U46" s="10"/>
      <c r="V46" s="10"/>
      <c r="W46" s="10"/>
      <c r="X46" s="10"/>
      <c r="Y46" s="10"/>
      <c r="Z46" s="10"/>
      <c r="AA46" s="10"/>
      <c r="AB46" s="10"/>
      <c r="AC46" s="10"/>
      <c r="AD46" s="10"/>
      <c r="AE46" s="10"/>
      <c r="AF46" s="10"/>
      <c r="AG46" s="10"/>
      <c r="AH46" s="10"/>
      <c r="AI46" s="10"/>
      <c r="AJ46" s="10"/>
    </row>
    <row r="47" spans="1:36" ht="15">
      <c r="A47" s="30">
        <v>41217</v>
      </c>
      <c r="B47" s="31">
        <v>13123.342999999997</v>
      </c>
      <c r="C47" s="37">
        <v>8706.273</v>
      </c>
      <c r="D47" s="33">
        <v>826.5000000000002</v>
      </c>
      <c r="E47" s="34">
        <v>3590.5699999999983</v>
      </c>
      <c r="F47" s="35"/>
      <c r="G47" s="26">
        <v>1354427.924269999</v>
      </c>
      <c r="H47" s="27">
        <v>1062548.51027</v>
      </c>
      <c r="I47" s="28">
        <v>66375.44599999997</v>
      </c>
      <c r="J47" s="29">
        <v>225503.9679999999</v>
      </c>
      <c r="L47" s="10"/>
      <c r="M47" s="64"/>
      <c r="N47" s="63"/>
      <c r="O47" s="10"/>
      <c r="P47" s="63"/>
      <c r="Q47" s="63"/>
      <c r="R47" s="10"/>
      <c r="S47" s="10"/>
      <c r="T47" s="10"/>
      <c r="U47" s="10"/>
      <c r="V47" s="10"/>
      <c r="W47" s="10"/>
      <c r="X47" s="10"/>
      <c r="Y47" s="10"/>
      <c r="Z47" s="10"/>
      <c r="AA47" s="10"/>
      <c r="AB47" s="10"/>
      <c r="AC47" s="10"/>
      <c r="AD47" s="10"/>
      <c r="AE47" s="10"/>
      <c r="AF47" s="10"/>
      <c r="AG47" s="10"/>
      <c r="AH47" s="10"/>
      <c r="AI47" s="10"/>
      <c r="AJ47" s="10"/>
    </row>
    <row r="48" spans="1:36" ht="15">
      <c r="A48" s="30">
        <v>41224</v>
      </c>
      <c r="B48" s="31">
        <v>2781.060000000001</v>
      </c>
      <c r="C48" s="37">
        <v>2247.0000000000005</v>
      </c>
      <c r="D48" s="33">
        <v>112.99000000000001</v>
      </c>
      <c r="E48" s="34">
        <v>421.07000000000005</v>
      </c>
      <c r="F48" s="35"/>
      <c r="G48" s="26">
        <v>1357208.984269999</v>
      </c>
      <c r="H48" s="27">
        <v>1064795.51027</v>
      </c>
      <c r="I48" s="28">
        <v>66488.43599999997</v>
      </c>
      <c r="J48" s="29">
        <v>225925.0379999999</v>
      </c>
      <c r="L48" s="10"/>
      <c r="M48" s="64"/>
      <c r="N48" s="63"/>
      <c r="O48" s="10"/>
      <c r="P48" s="63"/>
      <c r="Q48" s="63"/>
      <c r="R48" s="10"/>
      <c r="S48" s="10"/>
      <c r="T48" s="10"/>
      <c r="U48" s="10"/>
      <c r="V48" s="10"/>
      <c r="W48" s="10"/>
      <c r="X48" s="10"/>
      <c r="Y48" s="10"/>
      <c r="Z48" s="10"/>
      <c r="AA48" s="10"/>
      <c r="AB48" s="10"/>
      <c r="AC48" s="10"/>
      <c r="AD48" s="10"/>
      <c r="AE48" s="10"/>
      <c r="AF48" s="10"/>
      <c r="AG48" s="10"/>
      <c r="AH48" s="10"/>
      <c r="AI48" s="10"/>
      <c r="AJ48" s="10"/>
    </row>
    <row r="49" spans="1:36" ht="15">
      <c r="A49" s="30">
        <v>41231</v>
      </c>
      <c r="B49" s="31">
        <v>3793.2390000000005</v>
      </c>
      <c r="C49" s="32">
        <v>3281.3490000000006</v>
      </c>
      <c r="D49" s="33">
        <v>129.85</v>
      </c>
      <c r="E49" s="34">
        <v>382.04</v>
      </c>
      <c r="F49" s="35"/>
      <c r="G49" s="26">
        <v>1361002.223269999</v>
      </c>
      <c r="H49" s="27">
        <v>1068076.85927</v>
      </c>
      <c r="I49" s="28">
        <v>66618.28599999998</v>
      </c>
      <c r="J49" s="29">
        <v>226307.07799999992</v>
      </c>
      <c r="L49" s="10"/>
      <c r="M49" s="64"/>
      <c r="N49" s="63"/>
      <c r="O49" s="10"/>
      <c r="P49" s="63"/>
      <c r="Q49" s="63"/>
      <c r="R49" s="10"/>
      <c r="S49" s="10"/>
      <c r="T49" s="10"/>
      <c r="U49" s="10"/>
      <c r="V49" s="10"/>
      <c r="W49" s="10"/>
      <c r="X49" s="10"/>
      <c r="Y49" s="10"/>
      <c r="Z49" s="10"/>
      <c r="AA49" s="10"/>
      <c r="AB49" s="10"/>
      <c r="AC49" s="10"/>
      <c r="AD49" s="10"/>
      <c r="AE49" s="10"/>
      <c r="AF49" s="10"/>
      <c r="AG49" s="10"/>
      <c r="AH49" s="10"/>
      <c r="AI49" s="10"/>
      <c r="AJ49" s="10"/>
    </row>
    <row r="50" spans="1:36" ht="15">
      <c r="A50" s="30">
        <v>41238</v>
      </c>
      <c r="B50" s="31">
        <v>3874.6470000000018</v>
      </c>
      <c r="C50" s="37">
        <v>3300.8670000000016</v>
      </c>
      <c r="D50" s="33">
        <v>130.94</v>
      </c>
      <c r="E50" s="34">
        <v>442.84000000000003</v>
      </c>
      <c r="F50" s="35"/>
      <c r="G50" s="26">
        <v>1364876.8702699991</v>
      </c>
      <c r="H50" s="27">
        <v>1071377.72627</v>
      </c>
      <c r="I50" s="28">
        <v>66749.22599999998</v>
      </c>
      <c r="J50" s="29">
        <v>226749.91799999992</v>
      </c>
      <c r="L50" s="10"/>
      <c r="M50" s="64"/>
      <c r="N50" s="63"/>
      <c r="O50" s="10"/>
      <c r="P50" s="63"/>
      <c r="Q50" s="63"/>
      <c r="R50" s="10"/>
      <c r="S50" s="10"/>
      <c r="T50" s="10"/>
      <c r="U50" s="10"/>
      <c r="V50" s="10"/>
      <c r="W50" s="10"/>
      <c r="X50" s="10"/>
      <c r="Y50" s="10"/>
      <c r="Z50" s="10"/>
      <c r="AA50" s="10"/>
      <c r="AB50" s="10"/>
      <c r="AC50" s="10"/>
      <c r="AD50" s="10"/>
      <c r="AE50" s="10"/>
      <c r="AF50" s="10"/>
      <c r="AG50" s="10"/>
      <c r="AH50" s="10"/>
      <c r="AI50" s="10"/>
      <c r="AJ50" s="10"/>
    </row>
    <row r="51" spans="1:36" ht="15">
      <c r="A51" s="30">
        <v>41245</v>
      </c>
      <c r="B51" s="31">
        <v>5406.905999999994</v>
      </c>
      <c r="C51" s="37">
        <v>4665.529999999994</v>
      </c>
      <c r="D51" s="33">
        <v>151.816</v>
      </c>
      <c r="E51" s="34">
        <v>589.56</v>
      </c>
      <c r="F51" s="35"/>
      <c r="G51" s="26">
        <v>1370283.776269999</v>
      </c>
      <c r="H51" s="27">
        <v>1076043.25627</v>
      </c>
      <c r="I51" s="28">
        <v>66901.04199999999</v>
      </c>
      <c r="J51" s="29">
        <v>227339.47799999992</v>
      </c>
      <c r="L51" s="10"/>
      <c r="M51" s="64"/>
      <c r="N51" s="63"/>
      <c r="O51" s="10"/>
      <c r="P51" s="63"/>
      <c r="Q51" s="63"/>
      <c r="R51" s="10"/>
      <c r="S51" s="10"/>
      <c r="T51" s="10"/>
      <c r="U51" s="10"/>
      <c r="V51" s="10"/>
      <c r="W51" s="10"/>
      <c r="X51" s="10"/>
      <c r="Y51" s="10"/>
      <c r="Z51" s="10"/>
      <c r="AA51" s="10"/>
      <c r="AB51" s="10"/>
      <c r="AC51" s="10"/>
      <c r="AD51" s="10"/>
      <c r="AE51" s="10"/>
      <c r="AF51" s="10"/>
      <c r="AG51" s="10"/>
      <c r="AH51" s="10"/>
      <c r="AI51" s="10"/>
      <c r="AJ51" s="10"/>
    </row>
    <row r="52" spans="1:36" ht="15">
      <c r="A52" s="30">
        <v>41252</v>
      </c>
      <c r="B52" s="31">
        <v>5203.9800000000005</v>
      </c>
      <c r="C52" s="37">
        <v>4312.56</v>
      </c>
      <c r="D52" s="33">
        <v>297.47</v>
      </c>
      <c r="E52" s="34">
        <v>593.95</v>
      </c>
      <c r="F52" s="35"/>
      <c r="G52" s="26">
        <v>1375487.756269999</v>
      </c>
      <c r="H52" s="27">
        <v>1080355.81627</v>
      </c>
      <c r="I52" s="28">
        <v>67198.51199999999</v>
      </c>
      <c r="J52" s="29">
        <v>227933.42799999993</v>
      </c>
      <c r="L52" s="10"/>
      <c r="M52" s="64"/>
      <c r="N52" s="63"/>
      <c r="O52" s="10"/>
      <c r="P52" s="63"/>
      <c r="Q52" s="63"/>
      <c r="R52" s="10"/>
      <c r="S52" s="10"/>
      <c r="T52" s="10"/>
      <c r="U52" s="10"/>
      <c r="V52" s="10"/>
      <c r="W52" s="10"/>
      <c r="X52" s="10"/>
      <c r="Y52" s="10"/>
      <c r="Z52" s="10"/>
      <c r="AA52" s="10"/>
      <c r="AB52" s="10"/>
      <c r="AC52" s="10"/>
      <c r="AD52" s="10"/>
      <c r="AE52" s="10"/>
      <c r="AF52" s="10"/>
      <c r="AG52" s="10"/>
      <c r="AH52" s="10"/>
      <c r="AI52" s="10"/>
      <c r="AJ52" s="10"/>
    </row>
    <row r="53" spans="1:36" ht="15">
      <c r="A53" s="30">
        <v>41259</v>
      </c>
      <c r="B53" s="31">
        <v>6145.442750000008</v>
      </c>
      <c r="C53" s="37">
        <v>4900.712750000008</v>
      </c>
      <c r="D53" s="33">
        <v>278.17999999999995</v>
      </c>
      <c r="E53" s="34">
        <v>966.55</v>
      </c>
      <c r="F53" s="35"/>
      <c r="G53" s="26">
        <v>1381633.199019999</v>
      </c>
      <c r="H53" s="27">
        <v>1085256.52902</v>
      </c>
      <c r="I53" s="28">
        <v>67476.69199999998</v>
      </c>
      <c r="J53" s="29">
        <v>228899.97799999992</v>
      </c>
      <c r="L53" s="10"/>
      <c r="M53" s="64"/>
      <c r="N53" s="63"/>
      <c r="O53" s="10"/>
      <c r="P53" s="63"/>
      <c r="Q53" s="63"/>
      <c r="R53" s="10"/>
      <c r="S53" s="10"/>
      <c r="T53" s="10"/>
      <c r="U53" s="10"/>
      <c r="V53" s="10"/>
      <c r="W53" s="10"/>
      <c r="X53" s="10"/>
      <c r="Y53" s="10"/>
      <c r="Z53" s="10"/>
      <c r="AA53" s="10"/>
      <c r="AB53" s="10"/>
      <c r="AC53" s="10"/>
      <c r="AD53" s="10"/>
      <c r="AE53" s="10"/>
      <c r="AF53" s="10"/>
      <c r="AG53" s="10"/>
      <c r="AH53" s="10"/>
      <c r="AI53" s="10"/>
      <c r="AJ53" s="10"/>
    </row>
    <row r="54" spans="1:36" ht="15">
      <c r="A54" s="30">
        <v>41266</v>
      </c>
      <c r="B54" s="31">
        <v>8042.888750000002</v>
      </c>
      <c r="C54" s="37">
        <v>6314.438750000002</v>
      </c>
      <c r="D54" s="33">
        <v>425.72999999999996</v>
      </c>
      <c r="E54" s="34">
        <v>1302.7200000000003</v>
      </c>
      <c r="F54" s="35"/>
      <c r="G54" s="26">
        <v>1389676.087769999</v>
      </c>
      <c r="H54" s="27">
        <v>1091570.96777</v>
      </c>
      <c r="I54" s="28">
        <v>67902.42199999998</v>
      </c>
      <c r="J54" s="29">
        <v>230202.69799999992</v>
      </c>
      <c r="L54" s="10"/>
      <c r="M54" s="64"/>
      <c r="N54" s="63"/>
      <c r="O54" s="10"/>
      <c r="P54" s="63"/>
      <c r="Q54" s="63"/>
      <c r="R54" s="10"/>
      <c r="S54" s="10"/>
      <c r="T54" s="10"/>
      <c r="U54" s="10"/>
      <c r="V54" s="10"/>
      <c r="W54" s="10"/>
      <c r="X54" s="10"/>
      <c r="Y54" s="10"/>
      <c r="Z54" s="10"/>
      <c r="AA54" s="10"/>
      <c r="AB54" s="10"/>
      <c r="AC54" s="10"/>
      <c r="AD54" s="10"/>
      <c r="AE54" s="10"/>
      <c r="AF54" s="10"/>
      <c r="AG54" s="10"/>
      <c r="AH54" s="10"/>
      <c r="AI54" s="10"/>
      <c r="AJ54" s="10"/>
    </row>
    <row r="55" spans="1:36" ht="15">
      <c r="A55" s="30">
        <v>41273</v>
      </c>
      <c r="B55" s="31">
        <v>863.2299999999996</v>
      </c>
      <c r="C55" s="37">
        <v>760.0399999999995</v>
      </c>
      <c r="D55" s="33">
        <v>10</v>
      </c>
      <c r="E55" s="34">
        <v>93.19</v>
      </c>
      <c r="F55" s="35"/>
      <c r="G55" s="26">
        <v>1390539.317769999</v>
      </c>
      <c r="H55" s="27">
        <v>1092331.00777</v>
      </c>
      <c r="I55" s="28">
        <v>67912.42199999998</v>
      </c>
      <c r="J55" s="29">
        <v>230295.88799999992</v>
      </c>
      <c r="L55" s="10"/>
      <c r="M55" s="64"/>
      <c r="N55" s="63"/>
      <c r="O55" s="10"/>
      <c r="P55" s="63"/>
      <c r="Q55" s="63"/>
      <c r="R55" s="10"/>
      <c r="S55" s="10"/>
      <c r="T55" s="10"/>
      <c r="U55" s="10"/>
      <c r="V55" s="10"/>
      <c r="W55" s="10"/>
      <c r="X55" s="10"/>
      <c r="Y55" s="10"/>
      <c r="Z55" s="10"/>
      <c r="AA55" s="10"/>
      <c r="AB55" s="10"/>
      <c r="AC55" s="10"/>
      <c r="AD55" s="10"/>
      <c r="AE55" s="10"/>
      <c r="AF55" s="10"/>
      <c r="AG55" s="10"/>
      <c r="AH55" s="10"/>
      <c r="AI55" s="10"/>
      <c r="AJ55" s="10"/>
    </row>
    <row r="56" spans="1:36" ht="15">
      <c r="A56" s="30">
        <v>41280</v>
      </c>
      <c r="B56" s="31">
        <v>1968.749230000001</v>
      </c>
      <c r="C56" s="37">
        <v>1431.829230000001</v>
      </c>
      <c r="D56" s="33">
        <v>113.52999999999999</v>
      </c>
      <c r="E56" s="34">
        <v>423.39000000000004</v>
      </c>
      <c r="F56" s="35"/>
      <c r="G56" s="26">
        <v>1392508.0669999989</v>
      </c>
      <c r="H56" s="27">
        <v>1093762.837</v>
      </c>
      <c r="I56" s="28">
        <v>68025.95199999998</v>
      </c>
      <c r="J56" s="29">
        <v>230719.27799999993</v>
      </c>
      <c r="L56" s="10"/>
      <c r="M56" s="64"/>
      <c r="N56" s="63"/>
      <c r="O56" s="10"/>
      <c r="P56" s="63"/>
      <c r="Q56" s="63"/>
      <c r="R56" s="10"/>
      <c r="S56" s="10"/>
      <c r="T56" s="10"/>
      <c r="U56" s="10"/>
      <c r="V56" s="10"/>
      <c r="W56" s="10"/>
      <c r="X56" s="10"/>
      <c r="Y56" s="10"/>
      <c r="Z56" s="10"/>
      <c r="AA56" s="10"/>
      <c r="AB56" s="10"/>
      <c r="AC56" s="10"/>
      <c r="AD56" s="10"/>
      <c r="AE56" s="10"/>
      <c r="AF56" s="10"/>
      <c r="AG56" s="10"/>
      <c r="AH56" s="10"/>
      <c r="AI56" s="10"/>
      <c r="AJ56" s="10"/>
    </row>
    <row r="57" spans="1:36" ht="15">
      <c r="A57" s="30">
        <v>41287</v>
      </c>
      <c r="B57" s="31">
        <v>4941.5120000000015</v>
      </c>
      <c r="C57" s="37">
        <v>4120.979000000001</v>
      </c>
      <c r="D57" s="33">
        <v>137.493</v>
      </c>
      <c r="E57" s="34">
        <v>683.04</v>
      </c>
      <c r="F57" s="35"/>
      <c r="G57" s="26">
        <v>1397449.578999999</v>
      </c>
      <c r="H57" s="27">
        <v>1097883.816</v>
      </c>
      <c r="I57" s="28">
        <v>68163.44499999998</v>
      </c>
      <c r="J57" s="29">
        <v>231402.31799999994</v>
      </c>
      <c r="L57" s="10"/>
      <c r="M57" s="64"/>
      <c r="N57" s="63"/>
      <c r="O57" s="10"/>
      <c r="P57" s="63"/>
      <c r="Q57" s="63"/>
      <c r="R57" s="10"/>
      <c r="S57" s="10"/>
      <c r="T57" s="10"/>
      <c r="U57" s="10"/>
      <c r="V57" s="10"/>
      <c r="W57" s="10"/>
      <c r="X57" s="10"/>
      <c r="Y57" s="10"/>
      <c r="Z57" s="10"/>
      <c r="AA57" s="10"/>
      <c r="AB57" s="10"/>
      <c r="AC57" s="10"/>
      <c r="AD57" s="10"/>
      <c r="AE57" s="10"/>
      <c r="AF57" s="10"/>
      <c r="AG57" s="10"/>
      <c r="AH57" s="10"/>
      <c r="AI57" s="10"/>
      <c r="AJ57" s="10"/>
    </row>
    <row r="58" spans="1:36" ht="15">
      <c r="A58" s="30">
        <v>41294</v>
      </c>
      <c r="B58" s="31">
        <v>5681.489999999998</v>
      </c>
      <c r="C58" s="37">
        <v>4398.829999999998</v>
      </c>
      <c r="D58" s="33">
        <v>210.55999999999997</v>
      </c>
      <c r="E58" s="34">
        <v>1072.1</v>
      </c>
      <c r="F58" s="35"/>
      <c r="G58" s="26">
        <v>1403131.068999999</v>
      </c>
      <c r="H58" s="27">
        <v>1102282.6460000002</v>
      </c>
      <c r="I58" s="28">
        <v>68374.00499999998</v>
      </c>
      <c r="J58" s="29">
        <v>232474.41799999995</v>
      </c>
      <c r="L58" s="10"/>
      <c r="M58" s="64"/>
      <c r="N58" s="63"/>
      <c r="O58" s="10"/>
      <c r="P58" s="63"/>
      <c r="Q58" s="63"/>
      <c r="R58" s="10"/>
      <c r="S58" s="10"/>
      <c r="T58" s="10"/>
      <c r="U58" s="10"/>
      <c r="V58" s="10"/>
      <c r="W58" s="10"/>
      <c r="X58" s="10"/>
      <c r="Y58" s="10"/>
      <c r="Z58" s="10"/>
      <c r="AA58" s="10"/>
      <c r="AB58" s="10"/>
      <c r="AC58" s="10"/>
      <c r="AD58" s="10"/>
      <c r="AE58" s="10"/>
      <c r="AF58" s="10"/>
      <c r="AG58" s="10"/>
      <c r="AH58" s="10"/>
      <c r="AI58" s="10"/>
      <c r="AJ58" s="10"/>
    </row>
    <row r="59" spans="1:36" ht="15">
      <c r="A59" s="30">
        <v>41301</v>
      </c>
      <c r="B59" s="31">
        <v>4836.149999999995</v>
      </c>
      <c r="C59" s="37">
        <v>3812.1599999999958</v>
      </c>
      <c r="D59" s="33">
        <v>244.18000000000006</v>
      </c>
      <c r="E59" s="34">
        <v>779.8099999999998</v>
      </c>
      <c r="F59" s="35"/>
      <c r="G59" s="26">
        <v>1407967.2189999989</v>
      </c>
      <c r="H59" s="27">
        <v>1106094.806</v>
      </c>
      <c r="I59" s="28">
        <v>68618.18499999997</v>
      </c>
      <c r="J59" s="29">
        <v>233254.22799999994</v>
      </c>
      <c r="L59" s="10"/>
      <c r="M59" s="64"/>
      <c r="N59" s="63"/>
      <c r="O59" s="10"/>
      <c r="P59" s="63"/>
      <c r="Q59" s="63"/>
      <c r="R59" s="10"/>
      <c r="S59" s="10"/>
      <c r="T59" s="10"/>
      <c r="U59" s="10"/>
      <c r="V59" s="10"/>
      <c r="W59" s="10"/>
      <c r="X59" s="10"/>
      <c r="Y59" s="10"/>
      <c r="Z59" s="10"/>
      <c r="AA59" s="10"/>
      <c r="AB59" s="10"/>
      <c r="AC59" s="10"/>
      <c r="AD59" s="10"/>
      <c r="AE59" s="10"/>
      <c r="AF59" s="10"/>
      <c r="AG59" s="10"/>
      <c r="AH59" s="10"/>
      <c r="AI59" s="10"/>
      <c r="AJ59" s="10"/>
    </row>
    <row r="60" spans="1:36" ht="15">
      <c r="A60" s="30">
        <v>41308</v>
      </c>
      <c r="B60" s="31">
        <v>5895.398400000004</v>
      </c>
      <c r="C60" s="37">
        <v>4560.798400000004</v>
      </c>
      <c r="D60" s="33">
        <v>315.98999999999995</v>
      </c>
      <c r="E60" s="34">
        <v>1018.6099999999999</v>
      </c>
      <c r="F60" s="35"/>
      <c r="G60" s="26">
        <v>1413862.617399999</v>
      </c>
      <c r="H60" s="27">
        <v>1110655.6044</v>
      </c>
      <c r="I60" s="28">
        <v>68934.17499999997</v>
      </c>
      <c r="J60" s="29">
        <v>234272.83799999993</v>
      </c>
      <c r="L60" s="10"/>
      <c r="M60" s="64"/>
      <c r="N60" s="63"/>
      <c r="O60" s="10"/>
      <c r="P60" s="63"/>
      <c r="Q60" s="63"/>
      <c r="R60" s="10"/>
      <c r="S60" s="10"/>
      <c r="T60" s="10"/>
      <c r="U60" s="10"/>
      <c r="V60" s="10"/>
      <c r="W60" s="10"/>
      <c r="X60" s="10"/>
      <c r="Y60" s="10"/>
      <c r="Z60" s="10"/>
      <c r="AA60" s="10"/>
      <c r="AB60" s="10"/>
      <c r="AC60" s="10"/>
      <c r="AD60" s="10"/>
      <c r="AE60" s="10"/>
      <c r="AF60" s="10"/>
      <c r="AG60" s="10"/>
      <c r="AH60" s="10"/>
      <c r="AI60" s="10"/>
      <c r="AJ60" s="10"/>
    </row>
    <row r="61" spans="1:36" ht="15">
      <c r="A61" s="30">
        <v>41315</v>
      </c>
      <c r="B61" s="31">
        <v>5902.102</v>
      </c>
      <c r="C61" s="37">
        <v>4589.972</v>
      </c>
      <c r="D61" s="33">
        <v>272.9800000000001</v>
      </c>
      <c r="E61" s="34">
        <v>1039.1499999999999</v>
      </c>
      <c r="F61" s="35"/>
      <c r="G61" s="26">
        <v>1419764.719399999</v>
      </c>
      <c r="H61" s="27">
        <v>1115245.5764000001</v>
      </c>
      <c r="I61" s="28">
        <v>69207.15499999997</v>
      </c>
      <c r="J61" s="29">
        <v>235311.98799999992</v>
      </c>
      <c r="L61" s="10"/>
      <c r="M61" s="64"/>
      <c r="N61" s="63"/>
      <c r="O61" s="10"/>
      <c r="P61" s="63"/>
      <c r="Q61" s="63"/>
      <c r="R61" s="10"/>
      <c r="S61" s="10"/>
      <c r="T61" s="10"/>
      <c r="U61" s="10"/>
      <c r="V61" s="10"/>
      <c r="W61" s="10"/>
      <c r="X61" s="10"/>
      <c r="Y61" s="10"/>
      <c r="Z61" s="10"/>
      <c r="AA61" s="10"/>
      <c r="AB61" s="10"/>
      <c r="AC61" s="10"/>
      <c r="AD61" s="10"/>
      <c r="AE61" s="10"/>
      <c r="AF61" s="10"/>
      <c r="AG61" s="10"/>
      <c r="AH61" s="10"/>
      <c r="AI61" s="10"/>
      <c r="AJ61" s="10"/>
    </row>
    <row r="62" spans="1:36" ht="15">
      <c r="A62" s="30">
        <v>41322</v>
      </c>
      <c r="B62" s="31">
        <v>5655.0262</v>
      </c>
      <c r="C62" s="37">
        <v>4369.5262</v>
      </c>
      <c r="D62" s="33">
        <v>194.84</v>
      </c>
      <c r="E62" s="34">
        <v>1090.66</v>
      </c>
      <c r="F62" s="35"/>
      <c r="G62" s="26">
        <v>1425419.7455999989</v>
      </c>
      <c r="H62" s="27">
        <v>1119615.1026</v>
      </c>
      <c r="I62" s="28">
        <v>69401.99499999997</v>
      </c>
      <c r="J62" s="29">
        <v>236402.64799999993</v>
      </c>
      <c r="L62" s="10"/>
      <c r="M62" s="64"/>
      <c r="N62" s="63"/>
      <c r="O62" s="10"/>
      <c r="P62" s="63"/>
      <c r="Q62" s="63"/>
      <c r="R62" s="10"/>
      <c r="S62" s="10"/>
      <c r="T62" s="10"/>
      <c r="U62" s="10"/>
      <c r="V62" s="10"/>
      <c r="W62" s="10"/>
      <c r="X62" s="10"/>
      <c r="Y62" s="10"/>
      <c r="Z62" s="10"/>
      <c r="AA62" s="10"/>
      <c r="AB62" s="10"/>
      <c r="AC62" s="10"/>
      <c r="AD62" s="10"/>
      <c r="AE62" s="10"/>
      <c r="AF62" s="10"/>
      <c r="AG62" s="10"/>
      <c r="AH62" s="10"/>
      <c r="AI62" s="10"/>
      <c r="AJ62" s="10"/>
    </row>
    <row r="63" spans="1:36" ht="15">
      <c r="A63" s="30">
        <v>41329</v>
      </c>
      <c r="B63" s="31">
        <v>6616.143</v>
      </c>
      <c r="C63" s="37">
        <v>4685.943</v>
      </c>
      <c r="D63" s="33">
        <v>403.53000000000014</v>
      </c>
      <c r="E63" s="34">
        <v>1526.6700000000003</v>
      </c>
      <c r="F63" s="35"/>
      <c r="G63" s="26">
        <v>1432035.8885999988</v>
      </c>
      <c r="H63" s="27">
        <v>1124301.0456</v>
      </c>
      <c r="I63" s="28">
        <v>69805.52499999997</v>
      </c>
      <c r="J63" s="29">
        <v>237929.31799999994</v>
      </c>
      <c r="L63" s="10"/>
      <c r="M63" s="64"/>
      <c r="N63" s="63"/>
      <c r="O63" s="10"/>
      <c r="P63" s="63"/>
      <c r="Q63" s="63"/>
      <c r="R63" s="10"/>
      <c r="S63" s="10"/>
      <c r="T63" s="10"/>
      <c r="U63" s="10"/>
      <c r="V63" s="10"/>
      <c r="W63" s="10"/>
      <c r="X63" s="10"/>
      <c r="Y63" s="10"/>
      <c r="Z63" s="10"/>
      <c r="AA63" s="10"/>
      <c r="AB63" s="10"/>
      <c r="AC63" s="10"/>
      <c r="AD63" s="10"/>
      <c r="AE63" s="10"/>
      <c r="AF63" s="10"/>
      <c r="AG63" s="10"/>
      <c r="AH63" s="10"/>
      <c r="AI63" s="10"/>
      <c r="AJ63" s="10"/>
    </row>
    <row r="64" spans="1:36" ht="15">
      <c r="A64" s="30">
        <v>41336</v>
      </c>
      <c r="B64" s="31">
        <v>7106.3226000000095</v>
      </c>
      <c r="C64" s="37">
        <v>5126.192600000009</v>
      </c>
      <c r="D64" s="33">
        <v>382.02000000000004</v>
      </c>
      <c r="E64" s="34">
        <v>1598.1099999999997</v>
      </c>
      <c r="F64" s="35"/>
      <c r="G64" s="26">
        <v>1439142.2111999989</v>
      </c>
      <c r="H64" s="27">
        <v>1129427.2382</v>
      </c>
      <c r="I64" s="28">
        <v>70187.54499999997</v>
      </c>
      <c r="J64" s="29">
        <v>239527.42799999993</v>
      </c>
      <c r="L64" s="10"/>
      <c r="M64" s="64"/>
      <c r="N64" s="63"/>
      <c r="O64" s="10"/>
      <c r="P64" s="63"/>
      <c r="Q64" s="63"/>
      <c r="R64" s="10"/>
      <c r="S64" s="10"/>
      <c r="T64" s="10"/>
      <c r="U64" s="10"/>
      <c r="V64" s="10"/>
      <c r="W64" s="10"/>
      <c r="X64" s="10"/>
      <c r="Y64" s="10"/>
      <c r="Z64" s="10"/>
      <c r="AA64" s="10"/>
      <c r="AB64" s="10"/>
      <c r="AC64" s="10"/>
      <c r="AD64" s="10"/>
      <c r="AE64" s="10"/>
      <c r="AF64" s="10"/>
      <c r="AG64" s="10"/>
      <c r="AH64" s="10"/>
      <c r="AI64" s="10"/>
      <c r="AJ64" s="10"/>
    </row>
    <row r="65" spans="1:36" ht="15">
      <c r="A65" s="30">
        <v>41343</v>
      </c>
      <c r="B65" s="31">
        <v>6626.326999999996</v>
      </c>
      <c r="C65" s="37">
        <v>4968.746999999996</v>
      </c>
      <c r="D65" s="33">
        <v>323.2699999999999</v>
      </c>
      <c r="E65" s="34">
        <v>1334.3100000000004</v>
      </c>
      <c r="F65" s="35"/>
      <c r="G65" s="26">
        <v>1445768.538199999</v>
      </c>
      <c r="H65" s="27">
        <v>1134395.9852</v>
      </c>
      <c r="I65" s="28">
        <v>70510.81499999997</v>
      </c>
      <c r="J65" s="29">
        <v>240861.73799999992</v>
      </c>
      <c r="L65" s="10"/>
      <c r="M65" s="64"/>
      <c r="N65" s="63"/>
      <c r="O65" s="10"/>
      <c r="P65" s="63"/>
      <c r="Q65" s="63"/>
      <c r="R65" s="10"/>
      <c r="S65" s="10"/>
      <c r="T65" s="10"/>
      <c r="U65" s="10"/>
      <c r="V65" s="10"/>
      <c r="W65" s="10"/>
      <c r="X65" s="10"/>
      <c r="Y65" s="10"/>
      <c r="Z65" s="10"/>
      <c r="AA65" s="10"/>
      <c r="AB65" s="10"/>
      <c r="AC65" s="10"/>
      <c r="AD65" s="10"/>
      <c r="AE65" s="10"/>
      <c r="AF65" s="10"/>
      <c r="AG65" s="10"/>
      <c r="AH65" s="10"/>
      <c r="AI65" s="10"/>
      <c r="AJ65" s="10"/>
    </row>
    <row r="66" spans="1:36" ht="15">
      <c r="A66" s="30">
        <v>41350</v>
      </c>
      <c r="B66" s="31">
        <v>7656.481939999991</v>
      </c>
      <c r="C66" s="37">
        <v>5826.79193999999</v>
      </c>
      <c r="D66" s="33">
        <v>312.40000000000015</v>
      </c>
      <c r="E66" s="34">
        <v>1517.2900000000002</v>
      </c>
      <c r="F66" s="35"/>
      <c r="G66" s="26">
        <v>1453425.020139999</v>
      </c>
      <c r="H66" s="27">
        <v>1140222.77714</v>
      </c>
      <c r="I66" s="28">
        <v>70823.21499999997</v>
      </c>
      <c r="J66" s="29">
        <v>242379.02799999993</v>
      </c>
      <c r="L66" s="10"/>
      <c r="M66" s="10"/>
      <c r="N66" s="10"/>
      <c r="O66" s="10"/>
      <c r="P66" s="63"/>
      <c r="Q66" s="63"/>
      <c r="R66" s="10"/>
      <c r="S66" s="10"/>
      <c r="T66" s="10"/>
      <c r="U66" s="10"/>
      <c r="V66" s="10"/>
      <c r="W66" s="10"/>
      <c r="X66" s="10"/>
      <c r="Y66" s="10"/>
      <c r="Z66" s="10"/>
      <c r="AA66" s="10"/>
      <c r="AB66" s="10"/>
      <c r="AC66" s="10"/>
      <c r="AD66" s="10"/>
      <c r="AE66" s="10"/>
      <c r="AF66" s="10"/>
      <c r="AG66" s="10"/>
      <c r="AH66" s="10"/>
      <c r="AI66" s="10"/>
      <c r="AJ66" s="10"/>
    </row>
    <row r="67" spans="1:36" ht="15">
      <c r="A67" s="30">
        <v>41357</v>
      </c>
      <c r="B67" s="31">
        <v>7614.023999999993</v>
      </c>
      <c r="C67" s="37">
        <v>5581.393999999993</v>
      </c>
      <c r="D67" s="33">
        <v>409.41999999999996</v>
      </c>
      <c r="E67" s="34">
        <v>1623.21</v>
      </c>
      <c r="F67" s="35"/>
      <c r="G67" s="26">
        <v>1461039.044139999</v>
      </c>
      <c r="H67" s="27">
        <v>1145804.17114</v>
      </c>
      <c r="I67" s="28">
        <v>71232.63499999997</v>
      </c>
      <c r="J67" s="29">
        <v>244002.23799999992</v>
      </c>
      <c r="L67" s="10"/>
      <c r="M67" s="10"/>
      <c r="N67" s="10"/>
      <c r="O67" s="10"/>
      <c r="P67" s="63"/>
      <c r="Q67" s="63"/>
      <c r="R67" s="10"/>
      <c r="S67" s="10"/>
      <c r="T67" s="10"/>
      <c r="U67" s="10"/>
      <c r="V67" s="10"/>
      <c r="W67" s="10"/>
      <c r="X67" s="10"/>
      <c r="Y67" s="10"/>
      <c r="Z67" s="10"/>
      <c r="AA67" s="10"/>
      <c r="AB67" s="10"/>
      <c r="AC67" s="10"/>
      <c r="AD67" s="10"/>
      <c r="AE67" s="10"/>
      <c r="AF67" s="10"/>
      <c r="AG67" s="10"/>
      <c r="AH67" s="10"/>
      <c r="AI67" s="10"/>
      <c r="AJ67" s="10"/>
    </row>
    <row r="68" spans="1:36" ht="15">
      <c r="A68" s="30">
        <v>41364</v>
      </c>
      <c r="B68" s="31">
        <v>8281.539549999994</v>
      </c>
      <c r="C68" s="37">
        <v>5457.159549999994</v>
      </c>
      <c r="D68" s="33">
        <v>318.4000000000001</v>
      </c>
      <c r="E68" s="34">
        <v>2505.98</v>
      </c>
      <c r="F68" s="35"/>
      <c r="G68" s="26">
        <v>1469320.583689999</v>
      </c>
      <c r="H68" s="27">
        <v>1151261.33069</v>
      </c>
      <c r="I68" s="28">
        <v>71551.03499999996</v>
      </c>
      <c r="J68" s="29">
        <v>246508.21799999994</v>
      </c>
      <c r="L68" s="10"/>
      <c r="M68" s="10"/>
      <c r="N68" s="10"/>
      <c r="O68" s="10"/>
      <c r="P68" s="63"/>
      <c r="Q68" s="63"/>
      <c r="R68" s="10"/>
      <c r="S68" s="10"/>
      <c r="T68" s="10"/>
      <c r="U68" s="10"/>
      <c r="V68" s="10"/>
      <c r="W68" s="10"/>
      <c r="X68" s="10"/>
      <c r="Y68" s="10"/>
      <c r="Z68" s="10"/>
      <c r="AA68" s="10"/>
      <c r="AB68" s="10"/>
      <c r="AC68" s="10"/>
      <c r="AD68" s="10"/>
      <c r="AE68" s="10"/>
      <c r="AF68" s="10"/>
      <c r="AG68" s="10"/>
      <c r="AH68" s="10"/>
      <c r="AI68" s="10"/>
      <c r="AJ68" s="10"/>
    </row>
    <row r="69" spans="1:36" ht="15">
      <c r="A69" s="30">
        <v>41371</v>
      </c>
      <c r="B69" s="31">
        <v>6669.252200000005</v>
      </c>
      <c r="C69" s="37">
        <v>4784.182200000006</v>
      </c>
      <c r="D69" s="33">
        <v>328.94000000000005</v>
      </c>
      <c r="E69" s="34">
        <v>1556.13</v>
      </c>
      <c r="F69" s="35"/>
      <c r="G69" s="26">
        <v>1475989.835889999</v>
      </c>
      <c r="H69" s="27">
        <v>1156045.51289</v>
      </c>
      <c r="I69" s="28">
        <v>71879.97499999996</v>
      </c>
      <c r="J69" s="29">
        <v>248064.34799999994</v>
      </c>
      <c r="L69" s="10"/>
      <c r="M69" s="10"/>
      <c r="N69" s="10"/>
      <c r="O69" s="10"/>
      <c r="P69" s="63"/>
      <c r="Q69" s="63"/>
      <c r="R69" s="10"/>
      <c r="S69" s="10"/>
      <c r="T69" s="10"/>
      <c r="U69" s="10"/>
      <c r="V69" s="10"/>
      <c r="W69" s="10"/>
      <c r="X69" s="10"/>
      <c r="Y69" s="10"/>
      <c r="Z69" s="10"/>
      <c r="AA69" s="10"/>
      <c r="AB69" s="10"/>
      <c r="AC69" s="10"/>
      <c r="AD69" s="10"/>
      <c r="AE69" s="10"/>
      <c r="AF69" s="10"/>
      <c r="AG69" s="10"/>
      <c r="AH69" s="10"/>
      <c r="AI69" s="10"/>
      <c r="AJ69" s="10"/>
    </row>
    <row r="70" spans="1:36" ht="15">
      <c r="A70" s="30">
        <v>41378</v>
      </c>
      <c r="B70" s="31">
        <v>8418.252099999994</v>
      </c>
      <c r="C70" s="37">
        <v>5631.672099999994</v>
      </c>
      <c r="D70" s="33">
        <v>406.39000000000004</v>
      </c>
      <c r="E70" s="34">
        <v>2380.19</v>
      </c>
      <c r="F70" s="35"/>
      <c r="G70" s="26">
        <v>1484408.087989999</v>
      </c>
      <c r="H70" s="27">
        <v>1161677.18499</v>
      </c>
      <c r="I70" s="28">
        <v>72286.36499999996</v>
      </c>
      <c r="J70" s="29">
        <v>250444.53799999994</v>
      </c>
      <c r="L70" s="10"/>
      <c r="M70" s="10"/>
      <c r="N70" s="10"/>
      <c r="O70" s="10"/>
      <c r="P70" s="63"/>
      <c r="Q70" s="63"/>
      <c r="R70" s="10"/>
      <c r="S70" s="10"/>
      <c r="T70" s="10"/>
      <c r="U70" s="10"/>
      <c r="V70" s="10"/>
      <c r="W70" s="10"/>
      <c r="X70" s="10"/>
      <c r="Y70" s="10"/>
      <c r="Z70" s="10"/>
      <c r="AA70" s="10"/>
      <c r="AB70" s="10"/>
      <c r="AC70" s="10"/>
      <c r="AD70" s="10"/>
      <c r="AE70" s="10"/>
      <c r="AF70" s="10"/>
      <c r="AG70" s="10"/>
      <c r="AH70" s="10"/>
      <c r="AI70" s="10"/>
      <c r="AJ70" s="10"/>
    </row>
    <row r="71" spans="1:36" ht="15">
      <c r="A71" s="30">
        <v>41385</v>
      </c>
      <c r="B71" s="31">
        <v>8022.024839999996</v>
      </c>
      <c r="C71" s="37">
        <v>5438.906839999997</v>
      </c>
      <c r="D71" s="33">
        <v>338.8900000000001</v>
      </c>
      <c r="E71" s="34">
        <v>2244.2279999999996</v>
      </c>
      <c r="F71" s="35"/>
      <c r="G71" s="26">
        <v>1492430.112829999</v>
      </c>
      <c r="H71" s="27">
        <v>1167116.09183</v>
      </c>
      <c r="I71" s="28">
        <v>72625.25499999996</v>
      </c>
      <c r="J71" s="29">
        <v>252688.76599999995</v>
      </c>
      <c r="L71" s="10"/>
      <c r="M71" s="10"/>
      <c r="N71" s="10"/>
      <c r="O71" s="10"/>
      <c r="P71" s="63"/>
      <c r="Q71" s="63"/>
      <c r="R71" s="10"/>
      <c r="S71" s="10"/>
      <c r="T71" s="10"/>
      <c r="U71" s="10"/>
      <c r="V71" s="10"/>
      <c r="W71" s="10"/>
      <c r="X71" s="10"/>
      <c r="Y71" s="10"/>
      <c r="Z71" s="10"/>
      <c r="AA71" s="10"/>
      <c r="AB71" s="10"/>
      <c r="AC71" s="10"/>
      <c r="AD71" s="10"/>
      <c r="AE71" s="10"/>
      <c r="AF71" s="10"/>
      <c r="AG71" s="10"/>
      <c r="AH71" s="10"/>
      <c r="AI71" s="10"/>
      <c r="AJ71" s="10"/>
    </row>
    <row r="72" spans="1:36" ht="15">
      <c r="A72" s="30">
        <v>41392</v>
      </c>
      <c r="B72" s="31">
        <v>9287.17116</v>
      </c>
      <c r="C72" s="37">
        <v>5690.85116</v>
      </c>
      <c r="D72" s="33">
        <v>555.7899999999997</v>
      </c>
      <c r="E72" s="34">
        <v>3040.53</v>
      </c>
      <c r="F72" s="35"/>
      <c r="G72" s="26">
        <v>1501717.283989999</v>
      </c>
      <c r="H72" s="27">
        <v>1172806.9429900001</v>
      </c>
      <c r="I72" s="28">
        <v>73181.04499999995</v>
      </c>
      <c r="J72" s="29">
        <v>255729.29599999994</v>
      </c>
      <c r="L72" s="10"/>
      <c r="M72" s="10"/>
      <c r="N72" s="10"/>
      <c r="O72" s="10"/>
      <c r="P72" s="63"/>
      <c r="Q72" s="63"/>
      <c r="R72" s="10"/>
      <c r="S72" s="10"/>
      <c r="T72" s="10"/>
      <c r="U72" s="10"/>
      <c r="V72" s="10"/>
      <c r="W72" s="10"/>
      <c r="X72" s="10"/>
      <c r="Y72" s="10"/>
      <c r="Z72" s="10"/>
      <c r="AA72" s="10"/>
      <c r="AB72" s="10"/>
      <c r="AC72" s="10"/>
      <c r="AD72" s="10"/>
      <c r="AE72" s="10"/>
      <c r="AF72" s="10"/>
      <c r="AG72" s="10"/>
      <c r="AH72" s="10"/>
      <c r="AI72" s="10"/>
      <c r="AJ72" s="10"/>
    </row>
    <row r="73" spans="1:36" ht="15">
      <c r="A73" s="30">
        <v>41399</v>
      </c>
      <c r="B73" s="31">
        <v>8564.100750000005</v>
      </c>
      <c r="C73" s="37">
        <v>5559.930750000004</v>
      </c>
      <c r="D73" s="33">
        <v>302.14</v>
      </c>
      <c r="E73" s="34">
        <v>2702.0299999999997</v>
      </c>
      <c r="F73" s="35"/>
      <c r="G73" s="26">
        <v>1510281.384739999</v>
      </c>
      <c r="H73" s="27">
        <v>1178366.8737400002</v>
      </c>
      <c r="I73" s="28">
        <v>73483.18499999995</v>
      </c>
      <c r="J73" s="29">
        <v>258431.32599999994</v>
      </c>
      <c r="L73" s="10"/>
      <c r="M73" s="10"/>
      <c r="N73" s="10"/>
      <c r="O73" s="10"/>
      <c r="P73" s="63"/>
      <c r="Q73" s="63"/>
      <c r="R73" s="10"/>
      <c r="S73" s="10"/>
      <c r="T73" s="10"/>
      <c r="U73" s="10"/>
      <c r="V73" s="10"/>
      <c r="W73" s="10"/>
      <c r="X73" s="10"/>
      <c r="Y73" s="10"/>
      <c r="Z73" s="10"/>
      <c r="AA73" s="10"/>
      <c r="AB73" s="10"/>
      <c r="AC73" s="10"/>
      <c r="AD73" s="10"/>
      <c r="AE73" s="10"/>
      <c r="AF73" s="10"/>
      <c r="AG73" s="10"/>
      <c r="AH73" s="10"/>
      <c r="AI73" s="10"/>
      <c r="AJ73" s="10"/>
    </row>
    <row r="74" spans="1:36" ht="15">
      <c r="A74" s="30">
        <v>41406</v>
      </c>
      <c r="B74" s="31">
        <v>6625.4592299999995</v>
      </c>
      <c r="C74" s="37">
        <v>4747.4192299999995</v>
      </c>
      <c r="D74" s="33">
        <v>313.91999999999996</v>
      </c>
      <c r="E74" s="34">
        <v>1564.12</v>
      </c>
      <c r="F74" s="35"/>
      <c r="G74" s="26">
        <v>1516906.8439699989</v>
      </c>
      <c r="H74" s="27">
        <v>1183114.2929700003</v>
      </c>
      <c r="I74" s="28">
        <v>73797.10499999995</v>
      </c>
      <c r="J74" s="29">
        <v>259995.44599999994</v>
      </c>
      <c r="L74" s="10"/>
      <c r="M74" s="10"/>
      <c r="N74" s="10"/>
      <c r="O74" s="10"/>
      <c r="P74" s="63"/>
      <c r="Q74" s="63"/>
      <c r="R74" s="10"/>
      <c r="S74" s="10"/>
      <c r="T74" s="10"/>
      <c r="U74" s="10"/>
      <c r="V74" s="10"/>
      <c r="W74" s="10"/>
      <c r="X74" s="10"/>
      <c r="Y74" s="10"/>
      <c r="Z74" s="10"/>
      <c r="AA74" s="10"/>
      <c r="AB74" s="10"/>
      <c r="AC74" s="10"/>
      <c r="AD74" s="10"/>
      <c r="AE74" s="10"/>
      <c r="AF74" s="10"/>
      <c r="AG74" s="10"/>
      <c r="AH74" s="10"/>
      <c r="AI74" s="10"/>
      <c r="AJ74" s="10"/>
    </row>
    <row r="75" spans="1:36" ht="15">
      <c r="A75" s="30">
        <v>41413</v>
      </c>
      <c r="B75" s="31">
        <v>8453.760589999993</v>
      </c>
      <c r="C75" s="37">
        <v>5515.410589999993</v>
      </c>
      <c r="D75" s="33">
        <v>482.8499999999999</v>
      </c>
      <c r="E75" s="34">
        <v>2455.4999999999995</v>
      </c>
      <c r="F75" s="35"/>
      <c r="G75" s="26">
        <v>1525360.604559999</v>
      </c>
      <c r="H75" s="27">
        <v>1188629.7035600003</v>
      </c>
      <c r="I75" s="28">
        <v>74279.95499999996</v>
      </c>
      <c r="J75" s="29">
        <v>262450.94599999994</v>
      </c>
      <c r="L75" s="10"/>
      <c r="M75" s="10"/>
      <c r="N75" s="10"/>
      <c r="O75" s="10"/>
      <c r="P75" s="63"/>
      <c r="Q75" s="63"/>
      <c r="R75" s="10"/>
      <c r="S75" s="10"/>
      <c r="T75" s="10"/>
      <c r="U75" s="10"/>
      <c r="V75" s="10"/>
      <c r="W75" s="10"/>
      <c r="X75" s="10"/>
      <c r="Y75" s="10"/>
      <c r="Z75" s="10"/>
      <c r="AA75" s="10"/>
      <c r="AB75" s="10"/>
      <c r="AC75" s="10"/>
      <c r="AD75" s="10"/>
      <c r="AE75" s="10"/>
      <c r="AF75" s="10"/>
      <c r="AG75" s="10"/>
      <c r="AH75" s="10"/>
      <c r="AI75" s="10"/>
      <c r="AJ75" s="10"/>
    </row>
    <row r="76" spans="1:36" ht="15">
      <c r="A76" s="30">
        <v>41420</v>
      </c>
      <c r="B76" s="31">
        <v>8578.200240000004</v>
      </c>
      <c r="C76" s="37">
        <v>5980.670240000003</v>
      </c>
      <c r="D76" s="33">
        <v>414.2700000000001</v>
      </c>
      <c r="E76" s="34">
        <v>2183.26</v>
      </c>
      <c r="F76" s="35"/>
      <c r="G76" s="26">
        <v>1533938.8047999989</v>
      </c>
      <c r="H76" s="27">
        <v>1194610.3738000002</v>
      </c>
      <c r="I76" s="28">
        <v>74694.22499999996</v>
      </c>
      <c r="J76" s="29">
        <v>264634.20599999995</v>
      </c>
      <c r="L76" s="77"/>
      <c r="M76" s="77"/>
      <c r="N76" s="77"/>
      <c r="O76" s="77"/>
      <c r="P76" s="63"/>
      <c r="Q76" s="63"/>
      <c r="R76" s="10"/>
      <c r="S76" s="10"/>
      <c r="T76" s="10"/>
      <c r="U76" s="10"/>
      <c r="V76" s="10"/>
      <c r="W76" s="10"/>
      <c r="X76" s="10"/>
      <c r="Y76" s="10"/>
      <c r="Z76" s="10"/>
      <c r="AA76" s="10"/>
      <c r="AB76" s="10"/>
      <c r="AC76" s="10"/>
      <c r="AD76" s="10"/>
      <c r="AE76" s="10"/>
      <c r="AF76" s="10"/>
      <c r="AG76" s="10"/>
      <c r="AH76" s="10"/>
      <c r="AI76" s="10"/>
      <c r="AJ76" s="10"/>
    </row>
    <row r="77" spans="1:36" ht="15">
      <c r="A77" s="30">
        <v>41427</v>
      </c>
      <c r="B77" s="31">
        <v>7010.789480000001</v>
      </c>
      <c r="C77" s="37">
        <v>5194.208480000001</v>
      </c>
      <c r="D77" s="33">
        <v>248.061</v>
      </c>
      <c r="E77" s="34">
        <v>1568.5200000000004</v>
      </c>
      <c r="F77" s="35"/>
      <c r="G77" s="26">
        <v>1540949.594279999</v>
      </c>
      <c r="H77" s="27">
        <v>1199804.5822800002</v>
      </c>
      <c r="I77" s="28">
        <v>74942.28599999996</v>
      </c>
      <c r="J77" s="29">
        <v>266202.72599999997</v>
      </c>
      <c r="L77" s="77"/>
      <c r="M77" s="77"/>
      <c r="N77" s="77"/>
      <c r="O77" s="77"/>
      <c r="P77" s="10"/>
      <c r="Q77" s="10"/>
      <c r="R77" s="10"/>
      <c r="S77" s="10"/>
      <c r="T77" s="10"/>
      <c r="U77" s="10"/>
      <c r="V77" s="10"/>
      <c r="W77" s="10"/>
      <c r="X77" s="10"/>
      <c r="Y77" s="10"/>
      <c r="Z77" s="10"/>
      <c r="AA77" s="10"/>
      <c r="AB77" s="10"/>
      <c r="AC77" s="10"/>
      <c r="AD77" s="10"/>
      <c r="AE77" s="10"/>
      <c r="AF77" s="10"/>
      <c r="AG77" s="10"/>
      <c r="AH77" s="10"/>
      <c r="AI77" s="10"/>
      <c r="AJ77" s="10"/>
    </row>
    <row r="78" spans="1:36" ht="15">
      <c r="A78" s="30">
        <v>41434</v>
      </c>
      <c r="B78" s="31">
        <v>9107.558000000008</v>
      </c>
      <c r="C78" s="37">
        <v>6131.313000000007</v>
      </c>
      <c r="D78" s="33">
        <v>466.6649999999999</v>
      </c>
      <c r="E78" s="34">
        <v>2509.58</v>
      </c>
      <c r="F78" s="35"/>
      <c r="G78" s="26">
        <v>1550057.1522799989</v>
      </c>
      <c r="H78" s="27">
        <v>1205935.8952800003</v>
      </c>
      <c r="I78" s="28">
        <v>75408.95099999996</v>
      </c>
      <c r="J78" s="29">
        <v>268712.306</v>
      </c>
      <c r="L78" s="77"/>
      <c r="M78" s="77"/>
      <c r="N78" s="77"/>
      <c r="O78" s="77"/>
      <c r="P78" s="10"/>
      <c r="Q78" s="10"/>
      <c r="R78" s="10"/>
      <c r="S78" s="10"/>
      <c r="T78" s="10"/>
      <c r="U78" s="10"/>
      <c r="V78" s="10"/>
      <c r="W78" s="10"/>
      <c r="X78" s="10"/>
      <c r="Y78" s="10"/>
      <c r="Z78" s="10"/>
      <c r="AA78" s="10"/>
      <c r="AB78" s="10"/>
      <c r="AC78" s="10"/>
      <c r="AD78" s="10"/>
      <c r="AE78" s="10"/>
      <c r="AF78" s="10"/>
      <c r="AG78" s="10"/>
      <c r="AH78" s="10"/>
      <c r="AI78" s="10"/>
      <c r="AJ78" s="10"/>
    </row>
    <row r="79" spans="1:36" ht="15">
      <c r="A79" s="30">
        <v>41441</v>
      </c>
      <c r="B79" s="31">
        <v>10174.359379999998</v>
      </c>
      <c r="C79" s="32">
        <v>6978.329379999997</v>
      </c>
      <c r="D79" s="33">
        <v>539.44</v>
      </c>
      <c r="E79" s="34">
        <v>2656.5899999999992</v>
      </c>
      <c r="F79" s="13"/>
      <c r="G79" s="26">
        <v>1560231.511659999</v>
      </c>
      <c r="H79" s="27">
        <v>1212914.2246600003</v>
      </c>
      <c r="I79" s="28">
        <v>75948.39099999996</v>
      </c>
      <c r="J79" s="29">
        <v>271368.896</v>
      </c>
      <c r="L79" s="77"/>
      <c r="M79" s="77"/>
      <c r="N79" s="77"/>
      <c r="O79" s="77"/>
      <c r="P79" s="10"/>
      <c r="Q79" s="10"/>
      <c r="R79" s="10"/>
      <c r="S79" s="10"/>
      <c r="T79" s="10"/>
      <c r="U79" s="10"/>
      <c r="V79" s="10"/>
      <c r="W79" s="10"/>
      <c r="X79" s="10"/>
      <c r="Y79" s="10"/>
      <c r="Z79" s="10"/>
      <c r="AA79" s="10"/>
      <c r="AB79" s="10"/>
      <c r="AC79" s="10"/>
      <c r="AD79" s="10"/>
      <c r="AE79" s="10"/>
      <c r="AF79" s="10"/>
      <c r="AG79" s="10"/>
      <c r="AH79" s="10"/>
      <c r="AI79" s="10"/>
      <c r="AJ79" s="10"/>
    </row>
    <row r="80" spans="1:36" ht="15">
      <c r="A80" s="30">
        <v>41448</v>
      </c>
      <c r="B80" s="31">
        <v>13347.0958</v>
      </c>
      <c r="C80" s="75">
        <v>9115.022899999998</v>
      </c>
      <c r="D80" s="33">
        <v>686.8729000000002</v>
      </c>
      <c r="E80" s="76">
        <v>3545.200000000001</v>
      </c>
      <c r="F80" s="90"/>
      <c r="G80" s="26">
        <v>1573578.607459999</v>
      </c>
      <c r="H80" s="27">
        <v>1222029.2475600003</v>
      </c>
      <c r="I80" s="28">
        <v>76635.26389999996</v>
      </c>
      <c r="J80" s="29">
        <v>274914.096</v>
      </c>
      <c r="L80" s="77"/>
      <c r="M80" s="77"/>
      <c r="N80" s="77"/>
      <c r="O80" s="77"/>
      <c r="P80" s="10"/>
      <c r="Q80" s="10"/>
      <c r="R80" s="10"/>
      <c r="S80" s="10"/>
      <c r="T80" s="10"/>
      <c r="U80" s="10"/>
      <c r="V80" s="10"/>
      <c r="W80" s="10"/>
      <c r="X80" s="10"/>
      <c r="Y80" s="10"/>
      <c r="Z80" s="10"/>
      <c r="AA80" s="10"/>
      <c r="AB80" s="10"/>
      <c r="AC80" s="10"/>
      <c r="AD80" s="10"/>
      <c r="AE80" s="10"/>
      <c r="AF80" s="10"/>
      <c r="AG80" s="10"/>
      <c r="AH80" s="10"/>
      <c r="AI80" s="10"/>
      <c r="AJ80" s="10"/>
    </row>
    <row r="81" spans="1:36" ht="15">
      <c r="A81" s="30">
        <v>41455</v>
      </c>
      <c r="B81" s="31">
        <v>32543.402970000003</v>
      </c>
      <c r="C81" s="32">
        <v>15970.315969999998</v>
      </c>
      <c r="D81" s="33">
        <v>2079.329999999998</v>
      </c>
      <c r="E81" s="34">
        <v>14493.757000000005</v>
      </c>
      <c r="F81" s="13"/>
      <c r="G81" s="26">
        <v>1606122.0104299989</v>
      </c>
      <c r="H81" s="27">
        <v>1237999.5635300004</v>
      </c>
      <c r="I81" s="28">
        <v>78714.59389999996</v>
      </c>
      <c r="J81" s="29">
        <v>289407.853</v>
      </c>
      <c r="L81" s="77"/>
      <c r="M81" s="77"/>
      <c r="N81" s="77"/>
      <c r="O81" s="77"/>
      <c r="P81" s="10"/>
      <c r="Q81" s="10"/>
      <c r="R81" s="10"/>
      <c r="S81" s="10"/>
      <c r="T81" s="10"/>
      <c r="U81" s="10"/>
      <c r="V81" s="10"/>
      <c r="W81" s="10"/>
      <c r="X81" s="10"/>
      <c r="Y81" s="10"/>
      <c r="Z81" s="10"/>
      <c r="AA81" s="10"/>
      <c r="AB81" s="10"/>
      <c r="AC81" s="10"/>
      <c r="AD81" s="10"/>
      <c r="AE81" s="10"/>
      <c r="AF81" s="10"/>
      <c r="AG81" s="10"/>
      <c r="AH81" s="10"/>
      <c r="AI81" s="10"/>
      <c r="AJ81" s="10"/>
    </row>
    <row r="82" spans="1:36" ht="15">
      <c r="A82" s="30">
        <v>41462</v>
      </c>
      <c r="B82" s="31">
        <v>2961.7299999999996</v>
      </c>
      <c r="C82" s="32">
        <v>2411.97</v>
      </c>
      <c r="D82" s="33">
        <v>121.26999999999998</v>
      </c>
      <c r="E82" s="34">
        <v>428.48999999999995</v>
      </c>
      <c r="F82" s="13"/>
      <c r="G82" s="26">
        <v>1609083.7404299988</v>
      </c>
      <c r="H82" s="27">
        <v>1240411.5335300004</v>
      </c>
      <c r="I82" s="28">
        <v>78835.86389999997</v>
      </c>
      <c r="J82" s="29">
        <v>289836.343</v>
      </c>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1:36" ht="15">
      <c r="A83" s="30">
        <v>41469</v>
      </c>
      <c r="B83" s="31">
        <v>4639.2850000000035</v>
      </c>
      <c r="C83" s="32">
        <v>3628.305000000004</v>
      </c>
      <c r="D83" s="33">
        <v>224.81</v>
      </c>
      <c r="E83" s="34">
        <v>786.1700000000001</v>
      </c>
      <c r="F83" s="13"/>
      <c r="G83" s="26">
        <v>1613723.0254299988</v>
      </c>
      <c r="H83" s="27">
        <v>1244039.8385300003</v>
      </c>
      <c r="I83" s="28">
        <v>79060.67389999997</v>
      </c>
      <c r="J83" s="29">
        <v>290622.513</v>
      </c>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1:36" ht="15">
      <c r="A84" s="30">
        <v>41476</v>
      </c>
      <c r="B84" s="31">
        <v>4945.335399999997</v>
      </c>
      <c r="C84" s="32">
        <v>3850.0653999999977</v>
      </c>
      <c r="D84" s="33">
        <v>220.85000000000002</v>
      </c>
      <c r="E84" s="34">
        <v>874.42</v>
      </c>
      <c r="F84" s="13"/>
      <c r="G84" s="26">
        <v>1618668.3608299987</v>
      </c>
      <c r="H84" s="27">
        <v>1247889.9039300003</v>
      </c>
      <c r="I84" s="28">
        <v>79281.52389999997</v>
      </c>
      <c r="J84" s="29">
        <v>291496.93299999996</v>
      </c>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1:36" ht="15">
      <c r="A85" s="30">
        <v>41483</v>
      </c>
      <c r="B85" s="31">
        <v>6129.798259999995</v>
      </c>
      <c r="C85" s="32">
        <v>4636.228259999994</v>
      </c>
      <c r="D85" s="33">
        <v>267.69000000000005</v>
      </c>
      <c r="E85" s="34">
        <v>1225.88</v>
      </c>
      <c r="F85" s="13"/>
      <c r="G85" s="26">
        <v>1624798.1590899988</v>
      </c>
      <c r="H85" s="27">
        <v>1252526.1321900003</v>
      </c>
      <c r="I85" s="28">
        <v>79549.21389999997</v>
      </c>
      <c r="J85" s="29">
        <v>292722.81299999997</v>
      </c>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1:36" ht="15">
      <c r="A86" s="30">
        <v>41490</v>
      </c>
      <c r="B86" s="31">
        <v>6442.336270000002</v>
      </c>
      <c r="C86" s="32">
        <v>4604.826270000001</v>
      </c>
      <c r="D86" s="33">
        <v>332.71000000000004</v>
      </c>
      <c r="E86" s="34">
        <v>1504.8</v>
      </c>
      <c r="F86" s="13"/>
      <c r="G86" s="26">
        <v>1631240.495359999</v>
      </c>
      <c r="H86" s="27">
        <v>1257130.9584600003</v>
      </c>
      <c r="I86" s="28">
        <v>79881.92389999998</v>
      </c>
      <c r="J86" s="29">
        <v>294227.61299999995</v>
      </c>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1:36" ht="15">
      <c r="A87" s="30">
        <v>41497</v>
      </c>
      <c r="B87" s="75">
        <v>5590.285979999991</v>
      </c>
      <c r="C87" s="32">
        <v>4329.15597999999</v>
      </c>
      <c r="D87" s="33">
        <v>306.88</v>
      </c>
      <c r="E87" s="103">
        <v>954.25</v>
      </c>
      <c r="F87" s="89"/>
      <c r="G87" s="26">
        <v>1636830.7813399988</v>
      </c>
      <c r="H87" s="27">
        <v>1261460.1144400004</v>
      </c>
      <c r="I87" s="28">
        <v>80188.80389999998</v>
      </c>
      <c r="J87" s="29">
        <v>295181.86299999995</v>
      </c>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1:36" ht="15">
      <c r="A88" s="30">
        <v>41504</v>
      </c>
      <c r="B88" s="31">
        <v>7201.398409999996</v>
      </c>
      <c r="C88" s="32">
        <v>5400.478409999997</v>
      </c>
      <c r="D88" s="33">
        <v>293.52</v>
      </c>
      <c r="E88" s="34">
        <v>1507.3999999999994</v>
      </c>
      <c r="F88" s="13"/>
      <c r="G88" s="26">
        <v>1644032.1797499987</v>
      </c>
      <c r="H88" s="27">
        <v>1266860.5928500004</v>
      </c>
      <c r="I88" s="28">
        <v>80482.32389999999</v>
      </c>
      <c r="J88" s="29">
        <v>296689.263</v>
      </c>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ht="15">
      <c r="A89" s="30">
        <v>41511</v>
      </c>
      <c r="B89" s="31">
        <v>7082.796400000001</v>
      </c>
      <c r="C89" s="32">
        <v>5311.9000000000015</v>
      </c>
      <c r="D89" s="33">
        <v>282.8164</v>
      </c>
      <c r="E89" s="34">
        <v>1488.0800000000002</v>
      </c>
      <c r="F89" s="13"/>
      <c r="G89" s="26">
        <v>1651114.9761499988</v>
      </c>
      <c r="H89" s="27">
        <v>1272172.4928500003</v>
      </c>
      <c r="I89" s="28">
        <v>80765.14029999998</v>
      </c>
      <c r="J89" s="29">
        <v>298177.343</v>
      </c>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1:36" ht="15">
      <c r="A90" s="30">
        <v>41518</v>
      </c>
      <c r="B90" s="31">
        <v>6132.562400000007</v>
      </c>
      <c r="C90" s="32">
        <v>4401.605200000007</v>
      </c>
      <c r="D90" s="33">
        <v>221.61719999999997</v>
      </c>
      <c r="E90" s="34">
        <v>1509.3400000000001</v>
      </c>
      <c r="F90" s="13"/>
      <c r="G90" s="26">
        <v>1657247.5385499988</v>
      </c>
      <c r="H90" s="27">
        <v>1276574.0980500004</v>
      </c>
      <c r="I90" s="28">
        <v>80986.75749999998</v>
      </c>
      <c r="J90" s="29">
        <v>299686.683</v>
      </c>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1:36" ht="15">
      <c r="A91" s="30">
        <v>41525</v>
      </c>
      <c r="B91" s="31">
        <v>7483.37281999999</v>
      </c>
      <c r="C91" s="32">
        <v>5561.09281999999</v>
      </c>
      <c r="D91" s="33">
        <v>476.32</v>
      </c>
      <c r="E91" s="34">
        <v>1445.96</v>
      </c>
      <c r="F91" s="13"/>
      <c r="G91" s="26">
        <v>1664730.9113699987</v>
      </c>
      <c r="H91" s="27">
        <v>1282135.1908700003</v>
      </c>
      <c r="I91" s="28">
        <v>81463.07749999998</v>
      </c>
      <c r="J91" s="29">
        <v>301132.64300000004</v>
      </c>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1:36" ht="15">
      <c r="A92" s="30">
        <v>41532</v>
      </c>
      <c r="B92" s="31">
        <v>7364.298179999998</v>
      </c>
      <c r="C92" s="32">
        <v>5238.558179999997</v>
      </c>
      <c r="D92" s="33">
        <v>308.97</v>
      </c>
      <c r="E92" s="34">
        <v>1816.7700000000007</v>
      </c>
      <c r="F92" s="13"/>
      <c r="G92" s="26">
        <v>1672095.2095499986</v>
      </c>
      <c r="H92" s="27">
        <v>1287373.7490500002</v>
      </c>
      <c r="I92" s="28">
        <v>81772.04749999999</v>
      </c>
      <c r="J92" s="29">
        <v>302949.41300000006</v>
      </c>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1:36" ht="15">
      <c r="A93" s="30">
        <v>41539</v>
      </c>
      <c r="B93" s="31">
        <v>7766.9763600000115</v>
      </c>
      <c r="C93" s="32">
        <v>5827.848360000012</v>
      </c>
      <c r="D93" s="33">
        <v>391.74</v>
      </c>
      <c r="E93" s="34">
        <v>1547.3880000000001</v>
      </c>
      <c r="F93" s="13"/>
      <c r="G93" s="26">
        <v>1679862.1859099986</v>
      </c>
      <c r="H93" s="27">
        <v>1293201.5974100002</v>
      </c>
      <c r="I93" s="28">
        <v>82163.78749999999</v>
      </c>
      <c r="J93" s="29">
        <v>304496.80100000004</v>
      </c>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36" ht="15">
      <c r="A94" s="30">
        <v>41546</v>
      </c>
      <c r="B94" s="31">
        <v>8214.108479999992</v>
      </c>
      <c r="C94" s="32">
        <v>6141.558479999992</v>
      </c>
      <c r="D94" s="33">
        <v>333.18</v>
      </c>
      <c r="E94" s="34">
        <v>1739.3699999999994</v>
      </c>
      <c r="F94" s="13"/>
      <c r="G94" s="26">
        <v>1688076.2943899985</v>
      </c>
      <c r="H94" s="27">
        <v>1299343.15589</v>
      </c>
      <c r="I94" s="28">
        <v>82496.96749999998</v>
      </c>
      <c r="J94" s="29">
        <v>306236.17100000003</v>
      </c>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ht="15">
      <c r="A95" s="30">
        <v>41553</v>
      </c>
      <c r="B95" s="31">
        <v>8549.842949999997</v>
      </c>
      <c r="C95" s="32">
        <v>6189.532949999997</v>
      </c>
      <c r="D95" s="33">
        <v>333.01</v>
      </c>
      <c r="E95" s="34">
        <v>2027.2999999999995</v>
      </c>
      <c r="F95" s="13"/>
      <c r="G95" s="26">
        <v>1696626.1373399985</v>
      </c>
      <c r="H95" s="27">
        <v>1305532.68884</v>
      </c>
      <c r="I95" s="28">
        <v>82829.97749999998</v>
      </c>
      <c r="J95" s="29">
        <v>308263.471</v>
      </c>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ht="15">
      <c r="A96" s="30">
        <v>41560</v>
      </c>
      <c r="B96" s="31">
        <v>7742.3268899999875</v>
      </c>
      <c r="C96" s="32">
        <v>6259.336889999988</v>
      </c>
      <c r="D96" s="33">
        <v>333.5</v>
      </c>
      <c r="E96" s="34">
        <v>1149.49</v>
      </c>
      <c r="F96" s="13"/>
      <c r="G96" s="26">
        <v>1704368.4642299984</v>
      </c>
      <c r="H96" s="27">
        <v>1311792.0257299999</v>
      </c>
      <c r="I96" s="28">
        <v>83163.47749999998</v>
      </c>
      <c r="J96" s="29">
        <v>309412.961</v>
      </c>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ht="15">
      <c r="A97" s="30">
        <v>41567</v>
      </c>
      <c r="B97" s="31">
        <v>7964.3745199999985</v>
      </c>
      <c r="C97" s="32">
        <v>5780.366519999998</v>
      </c>
      <c r="D97" s="33">
        <v>412.6580000000001</v>
      </c>
      <c r="E97" s="34">
        <v>1771.3500000000001</v>
      </c>
      <c r="F97" s="13"/>
      <c r="G97" s="26">
        <v>1712332.8387499985</v>
      </c>
      <c r="H97" s="27">
        <v>1317572.3922499998</v>
      </c>
      <c r="I97" s="28">
        <v>83576.13549999997</v>
      </c>
      <c r="J97" s="29">
        <v>311184.311</v>
      </c>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ht="15">
      <c r="A98" s="30">
        <v>41574</v>
      </c>
      <c r="B98" s="31">
        <v>8637.821500000011</v>
      </c>
      <c r="C98" s="32">
        <v>6193.164500000011</v>
      </c>
      <c r="D98" s="33">
        <v>570.8269999999999</v>
      </c>
      <c r="E98" s="34">
        <v>1873.8300000000006</v>
      </c>
      <c r="F98" s="13"/>
      <c r="G98" s="26">
        <v>1720970.6602499986</v>
      </c>
      <c r="H98" s="27">
        <v>1323765.5567499998</v>
      </c>
      <c r="I98" s="28">
        <v>84146.96249999998</v>
      </c>
      <c r="J98" s="29">
        <v>313058.141</v>
      </c>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ht="15">
      <c r="A99" s="30">
        <v>41581</v>
      </c>
      <c r="B99" s="31">
        <v>7460.224999999993</v>
      </c>
      <c r="C99" s="32">
        <v>5793.804999999993</v>
      </c>
      <c r="D99" s="33">
        <v>377.47</v>
      </c>
      <c r="E99" s="34">
        <v>1288.95</v>
      </c>
      <c r="F99" s="13"/>
      <c r="G99" s="26">
        <v>1728430.8852499987</v>
      </c>
      <c r="H99" s="27">
        <v>1329559.3617499997</v>
      </c>
      <c r="I99" s="28">
        <v>84524.43249999998</v>
      </c>
      <c r="J99" s="29">
        <v>314347.091</v>
      </c>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ht="15">
      <c r="A100" s="30">
        <v>41588</v>
      </c>
      <c r="B100" s="31">
        <v>8276.119999999995</v>
      </c>
      <c r="C100" s="32">
        <v>6180.479999999995</v>
      </c>
      <c r="D100" s="33">
        <v>370.12</v>
      </c>
      <c r="E100" s="34">
        <v>1725.52</v>
      </c>
      <c r="F100" s="13"/>
      <c r="G100" s="26">
        <v>1736707.0052499985</v>
      </c>
      <c r="H100" s="27">
        <v>1335739.8417499997</v>
      </c>
      <c r="I100" s="28">
        <v>84894.55249999998</v>
      </c>
      <c r="J100" s="29">
        <v>316072.61100000003</v>
      </c>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ht="15">
      <c r="A101" s="30">
        <v>41595</v>
      </c>
      <c r="B101" s="31">
        <v>8668.57000000001</v>
      </c>
      <c r="C101" s="32">
        <v>6519.3600000000115</v>
      </c>
      <c r="D101" s="33">
        <v>345.58</v>
      </c>
      <c r="E101" s="34">
        <v>1803.63</v>
      </c>
      <c r="F101" s="13"/>
      <c r="G101" s="26">
        <v>1745375.5752499986</v>
      </c>
      <c r="H101" s="27">
        <v>1342259.2017499998</v>
      </c>
      <c r="I101" s="28">
        <v>85240.13249999998</v>
      </c>
      <c r="J101" s="29">
        <v>317876.24100000004</v>
      </c>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ht="15">
      <c r="A102" s="30">
        <v>41602</v>
      </c>
      <c r="B102" s="31">
        <v>8987.703999999998</v>
      </c>
      <c r="C102" s="32">
        <v>6761.493999999998</v>
      </c>
      <c r="D102" s="33">
        <v>364.38999999999993</v>
      </c>
      <c r="E102" s="34">
        <v>1861.8199999999995</v>
      </c>
      <c r="F102" s="13"/>
      <c r="G102" s="26">
        <v>1754363.2792499985</v>
      </c>
      <c r="H102" s="27">
        <v>1349020.6957499997</v>
      </c>
      <c r="I102" s="28">
        <v>85604.52249999998</v>
      </c>
      <c r="J102" s="29">
        <v>319738.06100000005</v>
      </c>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ht="15">
      <c r="A103" s="30">
        <v>41609</v>
      </c>
      <c r="B103" s="31">
        <v>9852.371019999986</v>
      </c>
      <c r="C103" s="32">
        <v>7748.861019999986</v>
      </c>
      <c r="D103" s="33">
        <v>378.83</v>
      </c>
      <c r="E103" s="34">
        <v>1724.6799999999996</v>
      </c>
      <c r="F103" s="13"/>
      <c r="G103" s="26">
        <v>1764215.6502699985</v>
      </c>
      <c r="H103" s="27">
        <v>1356769.5567699997</v>
      </c>
      <c r="I103" s="28">
        <v>85983.35249999998</v>
      </c>
      <c r="J103" s="29">
        <v>321462.74100000004</v>
      </c>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ht="15">
      <c r="A104" s="30">
        <v>41616</v>
      </c>
      <c r="B104" s="31">
        <v>10565.963899999997</v>
      </c>
      <c r="C104" s="32">
        <v>7911.103899999996</v>
      </c>
      <c r="D104" s="33">
        <v>564.28</v>
      </c>
      <c r="E104" s="34">
        <v>2090.5799999999995</v>
      </c>
      <c r="F104" s="13"/>
      <c r="G104" s="26">
        <v>1774781.6141699986</v>
      </c>
      <c r="H104" s="27">
        <v>1364680.6606699997</v>
      </c>
      <c r="I104" s="28">
        <v>86547.63249999998</v>
      </c>
      <c r="J104" s="29">
        <v>323553.32100000005</v>
      </c>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ht="15">
      <c r="A105" s="30">
        <v>41623</v>
      </c>
      <c r="B105" s="31">
        <v>11008.190919999986</v>
      </c>
      <c r="C105" s="32">
        <v>8202.080919999988</v>
      </c>
      <c r="D105" s="33">
        <v>404.4800000000001</v>
      </c>
      <c r="E105" s="34">
        <v>2401.63</v>
      </c>
      <c r="F105" s="13"/>
      <c r="G105" s="26">
        <v>1785789.8050899985</v>
      </c>
      <c r="H105" s="27">
        <v>1372882.7415899998</v>
      </c>
      <c r="I105" s="28">
        <v>86952.11249999997</v>
      </c>
      <c r="J105" s="29">
        <v>325954.95100000006</v>
      </c>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spans="1:36" ht="15">
      <c r="A106" s="30">
        <v>41630</v>
      </c>
      <c r="B106" s="31">
        <v>12743.964060000008</v>
      </c>
      <c r="C106" s="32">
        <v>9514.708060000008</v>
      </c>
      <c r="D106" s="33">
        <v>785.936</v>
      </c>
      <c r="E106" s="34">
        <v>2443.3199999999997</v>
      </c>
      <c r="F106" s="13"/>
      <c r="G106" s="26">
        <v>1798533.7691499984</v>
      </c>
      <c r="H106" s="27">
        <v>1382397.4496499998</v>
      </c>
      <c r="I106" s="28">
        <v>87738.04849999998</v>
      </c>
      <c r="J106" s="29">
        <v>328398.27100000007</v>
      </c>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spans="1:36" ht="15">
      <c r="A107" s="30">
        <v>41637</v>
      </c>
      <c r="B107" s="31">
        <v>2305.6164000000017</v>
      </c>
      <c r="C107" s="32">
        <v>1467.7364000000016</v>
      </c>
      <c r="D107" s="33">
        <v>98.05</v>
      </c>
      <c r="E107" s="34">
        <v>739.83</v>
      </c>
      <c r="F107" s="13"/>
      <c r="G107" s="26">
        <v>1800839.3855499984</v>
      </c>
      <c r="H107" s="27">
        <v>1383865.18605</v>
      </c>
      <c r="I107" s="28">
        <v>87836.09849999998</v>
      </c>
      <c r="J107" s="29">
        <v>329138.1010000001</v>
      </c>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spans="1:36" ht="15">
      <c r="A108" s="30">
        <v>41644</v>
      </c>
      <c r="B108" s="31">
        <v>1622.33616</v>
      </c>
      <c r="C108" s="32">
        <v>1205.7261600000002</v>
      </c>
      <c r="D108" s="33">
        <v>185.79999999999998</v>
      </c>
      <c r="E108" s="34">
        <v>230.81</v>
      </c>
      <c r="F108" s="13"/>
      <c r="G108" s="26">
        <v>1802461.7217099983</v>
      </c>
      <c r="H108" s="27">
        <v>1385070.91221</v>
      </c>
      <c r="I108" s="28">
        <v>88021.89849999998</v>
      </c>
      <c r="J108" s="29">
        <v>329368.9110000001</v>
      </c>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spans="1:36" ht="15">
      <c r="A109" s="30">
        <v>41651</v>
      </c>
      <c r="B109" s="31">
        <v>5505.180000000008</v>
      </c>
      <c r="C109" s="32">
        <v>4344.3000000000075</v>
      </c>
      <c r="D109" s="33">
        <v>312.69999999999993</v>
      </c>
      <c r="E109" s="34">
        <v>848.18</v>
      </c>
      <c r="F109" s="13"/>
      <c r="G109" s="26">
        <v>1807966.9017099983</v>
      </c>
      <c r="H109" s="27">
        <v>1389415.21221</v>
      </c>
      <c r="I109" s="28">
        <v>88334.59849999998</v>
      </c>
      <c r="J109" s="29">
        <v>330217.0910000001</v>
      </c>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spans="1:36" ht="15">
      <c r="A110" s="30">
        <v>41658</v>
      </c>
      <c r="B110" s="31">
        <v>7395.054849999995</v>
      </c>
      <c r="C110" s="32">
        <v>5987.314849999995</v>
      </c>
      <c r="D110" s="33">
        <v>349.54999999999995</v>
      </c>
      <c r="E110" s="34">
        <v>1058.1899999999998</v>
      </c>
      <c r="F110" s="13"/>
      <c r="G110" s="26">
        <v>1815361.9565599982</v>
      </c>
      <c r="H110" s="27">
        <v>1395402.52706</v>
      </c>
      <c r="I110" s="28">
        <v>88684.14849999998</v>
      </c>
      <c r="J110" s="29">
        <v>331275.2810000001</v>
      </c>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spans="1:36" ht="15">
      <c r="A111" s="30">
        <v>41665</v>
      </c>
      <c r="B111" s="31">
        <v>7798.620000000009</v>
      </c>
      <c r="C111" s="32">
        <v>5783.030000000009</v>
      </c>
      <c r="D111" s="33">
        <v>486.42999999999995</v>
      </c>
      <c r="E111" s="34">
        <v>1529.1599999999999</v>
      </c>
      <c r="F111" s="13"/>
      <c r="G111" s="26">
        <v>1823160.5765599983</v>
      </c>
      <c r="H111" s="27">
        <v>1401185.55706</v>
      </c>
      <c r="I111" s="28">
        <v>89170.57849999997</v>
      </c>
      <c r="J111" s="29">
        <v>332804.44100000005</v>
      </c>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ht="15">
      <c r="A112" s="30">
        <v>41672</v>
      </c>
      <c r="B112" s="31">
        <v>7577.702599999993</v>
      </c>
      <c r="C112" s="32">
        <v>5716.6725999999935</v>
      </c>
      <c r="D112" s="33">
        <v>366.91</v>
      </c>
      <c r="E112" s="34">
        <v>1494.1200000000001</v>
      </c>
      <c r="F112" s="13"/>
      <c r="G112" s="26">
        <v>1830738.2791599983</v>
      </c>
      <c r="H112" s="27">
        <v>1406902.22966</v>
      </c>
      <c r="I112" s="28">
        <v>89537.48849999998</v>
      </c>
      <c r="J112" s="29">
        <v>334298.56100000005</v>
      </c>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spans="1:36" ht="15">
      <c r="A113" s="30">
        <v>41679</v>
      </c>
      <c r="B113" s="31">
        <v>7417.11999999999</v>
      </c>
      <c r="C113" s="32">
        <v>5622.039999999991</v>
      </c>
      <c r="D113" s="33">
        <v>371.07000000000005</v>
      </c>
      <c r="E113" s="34">
        <v>1424.0099999999998</v>
      </c>
      <c r="F113" s="13"/>
      <c r="G113" s="26">
        <v>1838155.3991599982</v>
      </c>
      <c r="H113" s="27">
        <v>1412524.26966</v>
      </c>
      <c r="I113" s="28">
        <v>89908.55849999998</v>
      </c>
      <c r="J113" s="29">
        <v>335722.57100000005</v>
      </c>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spans="1:36" ht="15">
      <c r="A114" s="30">
        <v>41686</v>
      </c>
      <c r="B114" s="31">
        <v>7759.73699999999</v>
      </c>
      <c r="C114" s="32">
        <v>5956.12699999999</v>
      </c>
      <c r="D114" s="33">
        <v>375.41</v>
      </c>
      <c r="E114" s="34">
        <v>1428.2</v>
      </c>
      <c r="F114" s="13"/>
      <c r="G114" s="26">
        <v>1845915.1361599981</v>
      </c>
      <c r="H114" s="27">
        <v>1418480.39666</v>
      </c>
      <c r="I114" s="28">
        <v>90283.96849999999</v>
      </c>
      <c r="J114" s="29">
        <v>337150.77100000007</v>
      </c>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spans="1:36" ht="15">
      <c r="A115" s="30">
        <v>41693</v>
      </c>
      <c r="B115" s="31">
        <v>7960.698630000007</v>
      </c>
      <c r="C115" s="32">
        <v>6194.358630000007</v>
      </c>
      <c r="D115" s="33">
        <v>360.62000000000006</v>
      </c>
      <c r="E115" s="34">
        <v>1405.7200000000003</v>
      </c>
      <c r="F115" s="13"/>
      <c r="G115" s="26">
        <v>1853875.8347899981</v>
      </c>
      <c r="H115" s="27">
        <v>1424674.75529</v>
      </c>
      <c r="I115" s="28">
        <v>90644.58849999998</v>
      </c>
      <c r="J115" s="29">
        <v>338556.49100000004</v>
      </c>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spans="1:36" ht="15">
      <c r="A116" s="30">
        <v>41700</v>
      </c>
      <c r="B116" s="31">
        <v>10186.622999999974</v>
      </c>
      <c r="C116" s="32">
        <v>7578.272999999974</v>
      </c>
      <c r="D116" s="33">
        <v>343.26</v>
      </c>
      <c r="E116" s="34">
        <v>2265.0900000000006</v>
      </c>
      <c r="F116" s="13"/>
      <c r="G116" s="26">
        <v>1864062.457789998</v>
      </c>
      <c r="H116" s="27">
        <v>1432253.02829</v>
      </c>
      <c r="I116" s="28">
        <v>90987.84849999998</v>
      </c>
      <c r="J116" s="29">
        <v>340821.58100000006</v>
      </c>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spans="1:36" ht="15">
      <c r="A117" s="30">
        <v>41707</v>
      </c>
      <c r="B117" s="31">
        <v>9700.377999999997</v>
      </c>
      <c r="C117" s="32">
        <v>7457.9429999999975</v>
      </c>
      <c r="D117" s="33">
        <v>479.2999999999999</v>
      </c>
      <c r="E117" s="34">
        <v>1763.135</v>
      </c>
      <c r="F117" s="13"/>
      <c r="G117" s="26">
        <v>1873762.835789998</v>
      </c>
      <c r="H117" s="27">
        <v>1439710.97129</v>
      </c>
      <c r="I117" s="28">
        <v>91467.14849999998</v>
      </c>
      <c r="J117" s="29">
        <v>342584.7160000001</v>
      </c>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spans="1:36" ht="15">
      <c r="A118" s="30">
        <v>41714</v>
      </c>
      <c r="B118" s="31">
        <v>11670.043200000011</v>
      </c>
      <c r="C118" s="32">
        <v>8891.82320000001</v>
      </c>
      <c r="D118" s="33">
        <v>448.5200000000001</v>
      </c>
      <c r="E118" s="34">
        <v>2329.7</v>
      </c>
      <c r="F118" s="13"/>
      <c r="G118" s="26">
        <v>1885432.878989998</v>
      </c>
      <c r="H118" s="27">
        <v>1448602.79449</v>
      </c>
      <c r="I118" s="28">
        <v>91915.66849999999</v>
      </c>
      <c r="J118" s="29">
        <v>344914.4160000001</v>
      </c>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spans="1:36" ht="15">
      <c r="A119" s="30">
        <v>41721</v>
      </c>
      <c r="B119" s="31">
        <v>15546.40548999999</v>
      </c>
      <c r="C119" s="32">
        <v>10123.055489999988</v>
      </c>
      <c r="D119" s="33">
        <v>856.6499999999997</v>
      </c>
      <c r="E119" s="34">
        <v>4566.700000000002</v>
      </c>
      <c r="F119" s="13"/>
      <c r="G119" s="26">
        <v>1900979.284479998</v>
      </c>
      <c r="H119" s="27">
        <v>1458725.84998</v>
      </c>
      <c r="I119" s="28">
        <v>92772.31849999998</v>
      </c>
      <c r="J119" s="29">
        <v>349481.1160000001</v>
      </c>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spans="1:36" ht="15.75" thickBot="1">
      <c r="A120" s="30">
        <v>41728</v>
      </c>
      <c r="B120" s="72">
        <v>30499.185270000013</v>
      </c>
      <c r="C120" s="38">
        <v>16829.215270000015</v>
      </c>
      <c r="D120" s="74">
        <v>2077.2400000000007</v>
      </c>
      <c r="E120" s="108">
        <v>11592.729999999996</v>
      </c>
      <c r="F120" s="89"/>
      <c r="G120" s="109">
        <v>1931478.469749998</v>
      </c>
      <c r="H120" s="110">
        <v>1475555.06525</v>
      </c>
      <c r="I120" s="111">
        <v>94849.55849999998</v>
      </c>
      <c r="J120" s="112">
        <v>361073.8460000001</v>
      </c>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spans="3:36" ht="12.75">
      <c r="C121" s="1"/>
      <c r="D121" s="1"/>
      <c r="E121" s="1"/>
      <c r="F121" s="1"/>
      <c r="G121" s="1"/>
      <c r="H121" s="1"/>
      <c r="I121" s="1"/>
      <c r="J121" s="1"/>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spans="1:44" ht="12.75">
      <c r="A122" s="91" t="s">
        <v>23</v>
      </c>
      <c r="C122" s="1"/>
      <c r="D122" s="1"/>
      <c r="E122" s="1"/>
      <c r="F122" s="1"/>
      <c r="G122" s="1"/>
      <c r="H122" s="1"/>
      <c r="I122" s="1"/>
      <c r="J122" s="1"/>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row>
    <row r="123" spans="1:44" ht="13.5">
      <c r="A123" s="40" t="s">
        <v>24</v>
      </c>
      <c r="C123" s="1"/>
      <c r="D123" s="1"/>
      <c r="E123" s="1"/>
      <c r="F123" s="1"/>
      <c r="G123" s="1"/>
      <c r="H123" s="1"/>
      <c r="I123" s="1"/>
      <c r="J123" s="1"/>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row>
    <row r="124" spans="1:44" ht="13.5">
      <c r="A124" s="40" t="s">
        <v>22</v>
      </c>
      <c r="C124" s="1"/>
      <c r="D124" s="1"/>
      <c r="E124" s="1"/>
      <c r="F124" s="1"/>
      <c r="G124" s="1"/>
      <c r="H124" s="1"/>
      <c r="I124" s="1"/>
      <c r="J124" s="1"/>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row>
    <row r="125" spans="3:44" ht="12.75">
      <c r="C125" s="1"/>
      <c r="D125" s="1"/>
      <c r="E125" s="1"/>
      <c r="F125" s="1"/>
      <c r="G125" s="1"/>
      <c r="H125" s="1"/>
      <c r="I125" s="1"/>
      <c r="J125" s="1"/>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row>
    <row r="126" spans="12:44" ht="12.75">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row>
    <row r="127" spans="12:44" ht="12.75">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row>
    <row r="128" spans="12:44" ht="12.75">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row>
    <row r="129" spans="12:44" ht="12.75">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row>
    <row r="130" spans="12:44" ht="12.75">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row>
    <row r="131" spans="12:44" ht="12.75">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row>
    <row r="132" spans="12:44" ht="12.75">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row>
    <row r="133" spans="12:44" ht="12.75">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row>
    <row r="134" spans="12:44" ht="12.75">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row>
    <row r="135" spans="12:44" ht="12.75">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row>
    <row r="136" spans="12:44" ht="12.75">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row>
    <row r="137" spans="12:44" ht="12.75">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row>
    <row r="138" spans="12:44" ht="12.75">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row>
    <row r="139" spans="12:44" ht="12.75">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row>
    <row r="140" spans="12:44" ht="12.75">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row>
    <row r="141" spans="12:44" ht="12.75">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row>
    <row r="142" spans="12:44" ht="12.75">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row>
    <row r="143" spans="12:44" ht="12.75">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row>
    <row r="144" spans="12:44" ht="12.75">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row>
    <row r="145" spans="12:44" ht="12.75">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row>
    <row r="146" spans="12:44" ht="12.75">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row>
    <row r="147" spans="12:44" ht="12.75">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row>
    <row r="148" spans="12:44" ht="12.75">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row>
    <row r="149" spans="12:44" ht="12.75">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row>
    <row r="150" spans="12:44" ht="12.75">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row>
    <row r="151" spans="12:44" ht="12.75">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row>
    <row r="152" spans="12:44" ht="12.75">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row>
    <row r="153" spans="12:44" ht="12.75">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row>
    <row r="154" spans="12:44" ht="12.75">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row>
    <row r="155" spans="12:44" ht="12.75">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row>
    <row r="156" spans="12:44" ht="12.75">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row>
    <row r="157" spans="12:44" ht="12.75">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row>
    <row r="158" spans="12:44" ht="12.75">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row>
    <row r="159" spans="12:44" ht="12.75">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row>
    <row r="160" spans="12:44" ht="12.75">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row>
    <row r="161" spans="12:44" ht="12.75">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row>
    <row r="162" spans="12:44" ht="12.75">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row>
    <row r="163" spans="12:44" ht="12.75">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row>
    <row r="164" spans="12:44" ht="12.75">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row>
    <row r="165" spans="12:44" ht="12.75">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row>
    <row r="166" spans="12:44" ht="12.75">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row>
    <row r="167" spans="12:44" ht="12.75">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row>
    <row r="168" spans="12:44" ht="12.75">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row>
    <row r="169" spans="12:44" ht="12.75">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row>
    <row r="170" spans="12:44" ht="12.75">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row>
    <row r="171" spans="12:44" ht="12.75">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row>
    <row r="172" spans="12:44" ht="12.75">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row>
    <row r="173" spans="12:44" ht="12.75">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row>
    <row r="174" spans="12:44" ht="12.75">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row>
    <row r="175" spans="12:44" ht="12.75">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row>
    <row r="176" spans="12:44" ht="12.75">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row>
    <row r="177" spans="12:36" ht="12.75">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row>
    <row r="178" spans="12:36" ht="12.75">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row>
    <row r="179" spans="12:36" ht="12.75">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row>
    <row r="180" spans="12:36" ht="12.75">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row>
    <row r="181" spans="12:36" ht="12.75">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row>
    <row r="182" spans="12:36" ht="12.75">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row>
    <row r="183" spans="12:36" ht="12.75">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row>
    <row r="184" spans="12:36" ht="12.75">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row>
    <row r="185" spans="12:36" ht="12.75">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row>
    <row r="186" spans="12:36" ht="12.75">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row>
    <row r="187" spans="12:36" ht="12.75">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row>
    <row r="188" spans="12:36" ht="12.75">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row>
    <row r="189" spans="12:36" ht="12.75">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row>
    <row r="190" spans="12:36" ht="12.75">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row>
    <row r="191" spans="12:36" ht="12.75">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row>
    <row r="192" spans="12:36" ht="12.75">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row>
    <row r="193" spans="12:36" ht="12.75">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row>
    <row r="194" spans="12:36" ht="12.75">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row>
    <row r="195" spans="12:36" ht="12.75">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row>
    <row r="196" spans="12:36" ht="12.75">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row>
    <row r="197" spans="12:28" ht="12.75">
      <c r="L197" s="10"/>
      <c r="M197" s="10"/>
      <c r="N197" s="10"/>
      <c r="O197" s="10"/>
      <c r="P197" s="10"/>
      <c r="Q197" s="10"/>
      <c r="R197" s="10"/>
      <c r="S197" s="10"/>
      <c r="T197" s="10"/>
      <c r="U197" s="10"/>
      <c r="V197" s="10"/>
      <c r="W197" s="10"/>
      <c r="X197" s="10"/>
      <c r="Y197" s="10"/>
      <c r="Z197" s="10"/>
      <c r="AA197" s="10"/>
      <c r="AB197" s="10"/>
    </row>
  </sheetData>
  <sheetProtection/>
  <mergeCells count="4">
    <mergeCell ref="B3:E3"/>
    <mergeCell ref="C4:E4"/>
    <mergeCell ref="G3:J3"/>
    <mergeCell ref="H4:J4"/>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Franklyn Edward (Office for Renewable Energy Deployment)</dc:creator>
  <cp:keywords/>
  <dc:description/>
  <cp:lastModifiedBy>efrankly</cp:lastModifiedBy>
  <cp:lastPrinted>2012-12-18T10:13:23Z</cp:lastPrinted>
  <dcterms:created xsi:type="dcterms:W3CDTF">2011-09-14T13:44:44Z</dcterms:created>
  <dcterms:modified xsi:type="dcterms:W3CDTF">2014-04-01T15:14:19Z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