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05" yWindow="135" windowWidth="18435" windowHeight="3735" tabRatio="912" activeTab="0"/>
  </bookViews>
  <sheets>
    <sheet name="contents" sheetId="1" r:id="rId1"/>
    <sheet name="Fig5.1" sheetId="2" r:id="rId2"/>
    <sheet name="Fig5.2" sheetId="3" r:id="rId3"/>
    <sheet name="Fig5.3" sheetId="4" r:id="rId4"/>
    <sheet name="Fig5.4" sheetId="5" r:id="rId5"/>
    <sheet name="Fig5.5" sheetId="6" r:id="rId6"/>
    <sheet name="Fig5.6" sheetId="7" r:id="rId7"/>
    <sheet name="Fig5.7" sheetId="8" r:id="rId8"/>
    <sheet name="Fig5.8" sheetId="9" r:id="rId9"/>
    <sheet name="Fig5.9" sheetId="10" r:id="rId10"/>
    <sheet name="Fig5.10" sheetId="11" r:id="rId11"/>
    <sheet name="Fig5.11" sheetId="12" r:id="rId12"/>
    <sheet name="Fig5.12" sheetId="13" r:id="rId13"/>
    <sheet name="Fig5.13" sheetId="14" r:id="rId14"/>
    <sheet name="Fig5.14" sheetId="15" r:id="rId15"/>
    <sheet name="Fig5.15" sheetId="16" r:id="rId16"/>
    <sheet name="AT5.1" sheetId="17" r:id="rId17"/>
    <sheet name="AT5.2" sheetId="18" r:id="rId18"/>
    <sheet name="AT5.3" sheetId="19" r:id="rId19"/>
    <sheet name="AT5.4" sheetId="20" r:id="rId20"/>
    <sheet name="AT5.5" sheetId="21" r:id="rId21"/>
    <sheet name="AT5.6" sheetId="22" r:id="rId22"/>
    <sheet name="AT5.7" sheetId="23" r:id="rId23"/>
    <sheet name="AT5.8" sheetId="24" r:id="rId24"/>
    <sheet name="AT5.9" sheetId="25" r:id="rId25"/>
    <sheet name="AT5.10" sheetId="26" r:id="rId26"/>
  </sheets>
  <externalReferences>
    <externalReference r:id="rId29"/>
    <externalReference r:id="rId30"/>
  </externalReferences>
  <definedNames>
    <definedName name="e">#REF!</definedName>
    <definedName name="LABELS">#REF!</definedName>
    <definedName name="OLE_LINK1" localSheetId="13">'Fig5.13'!$B$2</definedName>
    <definedName name="OLE_LINK1" localSheetId="4">'Fig5.4'!$B$2</definedName>
  </definedNames>
  <calcPr fullCalcOnLoad="1"/>
</workbook>
</file>

<file path=xl/sharedStrings.xml><?xml version="1.0" encoding="utf-8"?>
<sst xmlns="http://schemas.openxmlformats.org/spreadsheetml/2006/main" count="714" uniqueCount="236">
  <si>
    <t>couple with dependent child(ren)</t>
  </si>
  <si>
    <t>percentages</t>
  </si>
  <si>
    <t>total</t>
  </si>
  <si>
    <t>thousands of households</t>
  </si>
  <si>
    <t>Notes:</t>
  </si>
  <si>
    <t>other multi-person household</t>
  </si>
  <si>
    <t>couple, no dependent children</t>
  </si>
  <si>
    <t>owner occupiers</t>
  </si>
  <si>
    <t>social renters</t>
  </si>
  <si>
    <t>private renters</t>
  </si>
  <si>
    <t>16 to 24</t>
  </si>
  <si>
    <t>25 to 34</t>
  </si>
  <si>
    <t>type of household</t>
  </si>
  <si>
    <t>lone parent and dependent child(ren)</t>
  </si>
  <si>
    <t>all households</t>
  </si>
  <si>
    <t>sample size</t>
  </si>
  <si>
    <t>difference from bedroom standard</t>
  </si>
  <si>
    <t>one above
standard</t>
  </si>
  <si>
    <t>under-occupied</t>
  </si>
  <si>
    <t xml:space="preserve">tenure </t>
  </si>
  <si>
    <t>age of household reference person</t>
  </si>
  <si>
    <t>35 to 44</t>
  </si>
  <si>
    <t>45 to 54</t>
  </si>
  <si>
    <t>55 to 64</t>
  </si>
  <si>
    <t>65 and over</t>
  </si>
  <si>
    <t>over-crowded</t>
  </si>
  <si>
    <t>at standard</t>
  </si>
  <si>
    <t>Base: all households</t>
  </si>
  <si>
    <t>1) * indicates sample size too small for reliable estimate</t>
  </si>
  <si>
    <t>2) overcrowding and under-occupation are measured using the bedroom standard (see glossary)</t>
  </si>
  <si>
    <t>Source: 3 year average based on English Housing Survey data 2010-11 to 2012-13, full household sample</t>
  </si>
  <si>
    <t>*</t>
  </si>
  <si>
    <t>social 
renters</t>
  </si>
  <si>
    <t>private 
renters</t>
  </si>
  <si>
    <t>all 
households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</si>
  <si>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</si>
  <si>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</si>
  <si>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</si>
  <si>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</si>
  <si>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</si>
  <si>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</si>
  <si>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</si>
  <si>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</si>
  <si>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</si>
  <si>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</si>
  <si>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Figure 5.2: Overcrowding rates by tenure, three year moving average 2003-04 to 2012-13</t>
  </si>
  <si>
    <t xml:space="preserve">Sources: </t>
  </si>
  <si>
    <t>2008-09 onwards: English Housing Survey, full household sample</t>
  </si>
  <si>
    <t>age of hrp</t>
  </si>
  <si>
    <t>inadequate street parking</t>
  </si>
  <si>
    <t>adequate street parking</t>
  </si>
  <si>
    <t>garage</t>
  </si>
  <si>
    <t>other off street parking</t>
  </si>
  <si>
    <t>no parking provision</t>
  </si>
  <si>
    <t>Total</t>
  </si>
  <si>
    <t>owner occupied</t>
  </si>
  <si>
    <t>private rented</t>
  </si>
  <si>
    <t>social rented</t>
  </si>
  <si>
    <t>Base: all dwellings</t>
  </si>
  <si>
    <t>shared plot only</t>
  </si>
  <si>
    <t>private front garden only</t>
  </si>
  <si>
    <t>private back garden only</t>
  </si>
  <si>
    <t>private gardens front and back</t>
  </si>
  <si>
    <t>local authority</t>
  </si>
  <si>
    <t>RSL</t>
  </si>
  <si>
    <t>no defined plot</t>
  </si>
  <si>
    <t>1) underlying data are presented in Annex Table 5.1</t>
  </si>
  <si>
    <t>Annex Table 5.1: Characteristics of households by difference from the bedroom standard, three year average 2010-11 to 2012-13</t>
  </si>
  <si>
    <t>Annex Table 5.2: Overcrowding rates by tenure, three year moving average 2003-04 to 2012-13</t>
  </si>
  <si>
    <t>Annex Table 5.3: Under-occupation rates by tenure, three year moving average 2003-04 to 2012-13</t>
  </si>
  <si>
    <t>Figure 5.3: Under-occupation rates by tenure, three year moving average 2003-04 to 2012-13</t>
  </si>
  <si>
    <t>2) three year averages are the average of the three years up to and including the labelled date</t>
  </si>
  <si>
    <t>3) overcrowding and under-occupation are measured using the bedroom standard (see glossary)</t>
  </si>
  <si>
    <t>1) underlying data are presented in Annex Table 5.2</t>
  </si>
  <si>
    <t>1) underlying data are presented in Annex Table 5.3</t>
  </si>
  <si>
    <t>Figure 5.4: Overcrowding and under-occupation by age of the HRP, three year average 2010-11 to 2012-13</t>
  </si>
  <si>
    <t>1) underlying data presented in Table 5.1</t>
  </si>
  <si>
    <t>Figure 5.5: Overcrowding and under-occupation by household type, three year average 2010-11 to 2012-13</t>
  </si>
  <si>
    <t>2003-04 to 2007-08: Survey of English Housing;</t>
  </si>
  <si>
    <t xml:space="preserve"> </t>
  </si>
  <si>
    <t>3 at standard</t>
  </si>
  <si>
    <t>4 one above standard</t>
  </si>
  <si>
    <t>5 two or more above standard</t>
  </si>
  <si>
    <t>1 couple, no dependent child(ren) under 60</t>
  </si>
  <si>
    <t>2 couple, no dependent child(ren) aged 60 or over</t>
  </si>
  <si>
    <t>3 couple with dependent child(ren)</t>
  </si>
  <si>
    <t>4 lone parent with dependent child(ren)</t>
  </si>
  <si>
    <t>5 other multi-person households</t>
  </si>
  <si>
    <t>6 one person under 60</t>
  </si>
  <si>
    <t>7 one person aged 60 or over</t>
  </si>
  <si>
    <t xml:space="preserve"> overcrowded</t>
  </si>
  <si>
    <t>Dwelling age</t>
  </si>
  <si>
    <t>pre 1919</t>
  </si>
  <si>
    <t>1919 to 1944</t>
  </si>
  <si>
    <t>1945 to 1964</t>
  </si>
  <si>
    <t>1965 to 1980</t>
  </si>
  <si>
    <t>post 1980</t>
  </si>
  <si>
    <t>Tenure</t>
  </si>
  <si>
    <t>house or bungalow</t>
  </si>
  <si>
    <t>flat</t>
  </si>
  <si>
    <t>Useable floor area (sqm)  * Tenure * Dwelling age</t>
  </si>
  <si>
    <t>Useable floor area (sqm)</t>
  </si>
  <si>
    <t>Mean</t>
  </si>
  <si>
    <t>Minimum</t>
  </si>
  <si>
    <t>Maximum</t>
  </si>
  <si>
    <t>Useable floor area</t>
  </si>
  <si>
    <t>less than 50 sqm</t>
  </si>
  <si>
    <t>50 to 69 sqm</t>
  </si>
  <si>
    <t>70 to 89 sqm</t>
  </si>
  <si>
    <t>90 to 109 sqm</t>
  </si>
  <si>
    <t>110 sqm or more</t>
  </si>
  <si>
    <t>Report</t>
  </si>
  <si>
    <t>housing association</t>
  </si>
  <si>
    <t>Mean floor area</t>
  </si>
  <si>
    <t xml:space="preserve">all </t>
  </si>
  <si>
    <t>owner 
occupiers</t>
  </si>
  <si>
    <t>local 
authority</t>
  </si>
  <si>
    <t>housing 
association</t>
  </si>
  <si>
    <t>owner 
occupied</t>
  </si>
  <si>
    <t>private 
rented</t>
  </si>
  <si>
    <t xml:space="preserve">Base: all households </t>
  </si>
  <si>
    <t>Source: English Housing Survey, household sub-sample</t>
  </si>
  <si>
    <t>all ages</t>
  </si>
  <si>
    <t>Note: underlying data are presented in Annex Table 5.4</t>
  </si>
  <si>
    <r>
      <t>less than 50m</t>
    </r>
    <r>
      <rPr>
        <sz val="9"/>
        <color indexed="8"/>
        <rFont val="Calibri"/>
        <family val="2"/>
      </rPr>
      <t>²</t>
    </r>
  </si>
  <si>
    <r>
      <t>50 to 69m</t>
    </r>
    <r>
      <rPr>
        <sz val="9"/>
        <color indexed="8"/>
        <rFont val="Calibri"/>
        <family val="2"/>
      </rPr>
      <t>²</t>
    </r>
  </si>
  <si>
    <r>
      <t>70 to 89m</t>
    </r>
    <r>
      <rPr>
        <sz val="9"/>
        <color indexed="8"/>
        <rFont val="Calibri"/>
        <family val="2"/>
      </rPr>
      <t>²</t>
    </r>
  </si>
  <si>
    <r>
      <t>90 to 109m</t>
    </r>
    <r>
      <rPr>
        <sz val="9"/>
        <color indexed="8"/>
        <rFont val="Calibri"/>
        <family val="2"/>
      </rPr>
      <t>²</t>
    </r>
  </si>
  <si>
    <r>
      <t>110m</t>
    </r>
    <r>
      <rPr>
        <sz val="9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or more</t>
    </r>
  </si>
  <si>
    <t>Note: underlying data are presented in Annex Table 5.5</t>
  </si>
  <si>
    <t>sample sizes</t>
  </si>
  <si>
    <t>less than 50m²</t>
  </si>
  <si>
    <t>50 to 69m²</t>
  </si>
  <si>
    <t>70 to 89m²</t>
  </si>
  <si>
    <t>90 to 109m²</t>
  </si>
  <si>
    <t>110m² or more</t>
  </si>
  <si>
    <t>area of bedroom (banded)</t>
  </si>
  <si>
    <t>owner occupier</t>
  </si>
  <si>
    <t>private renter</t>
  </si>
  <si>
    <t>1919-44</t>
  </si>
  <si>
    <t>1945-64</t>
  </si>
  <si>
    <t>1965-80</t>
  </si>
  <si>
    <t>1981-90</t>
  </si>
  <si>
    <t>post 1990</t>
  </si>
  <si>
    <t/>
  </si>
  <si>
    <r>
      <t>less than 10m</t>
    </r>
    <r>
      <rPr>
        <sz val="9"/>
        <color indexed="8"/>
        <rFont val="Calibri"/>
        <family val="2"/>
      </rPr>
      <t>²</t>
    </r>
  </si>
  <si>
    <r>
      <t>10m</t>
    </r>
    <r>
      <rPr>
        <sz val="9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and less than 15m</t>
    </r>
    <r>
      <rPr>
        <sz val="9"/>
        <color indexed="8"/>
        <rFont val="Calibri"/>
        <family val="2"/>
      </rPr>
      <t>²</t>
    </r>
  </si>
  <si>
    <r>
      <t>15m</t>
    </r>
    <r>
      <rPr>
        <sz val="9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or more</t>
    </r>
  </si>
  <si>
    <r>
      <t>10m</t>
    </r>
    <r>
      <rPr>
        <sz val="9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but less than 15m</t>
    </r>
    <r>
      <rPr>
        <sz val="9"/>
        <color indexed="8"/>
        <rFont val="Calibri"/>
        <family val="2"/>
      </rPr>
      <t>²</t>
    </r>
  </si>
  <si>
    <t>all dwellings</t>
  </si>
  <si>
    <t>thousands of dwellings</t>
  </si>
  <si>
    <t>area of bedroom (banded) * dwelling type Crosstabulation</t>
  </si>
  <si>
    <t>% within dwelling type</t>
  </si>
  <si>
    <t>dwelling type</t>
  </si>
  <si>
    <t>terraced house</t>
  </si>
  <si>
    <t>semi-detached house</t>
  </si>
  <si>
    <t>detached house</t>
  </si>
  <si>
    <t>bungalow</t>
  </si>
  <si>
    <t>dwelling age</t>
  </si>
  <si>
    <t>sample 
size</t>
  </si>
  <si>
    <t>floor space</t>
  </si>
  <si>
    <t>all
households</t>
  </si>
  <si>
    <t>tenure</t>
  </si>
  <si>
    <t>Note: underlying data are presented in Annex Table 5.9</t>
  </si>
  <si>
    <r>
      <t>less than
50m</t>
    </r>
    <r>
      <rPr>
        <b/>
        <vertAlign val="superscript"/>
        <sz val="10"/>
        <rFont val="Arial"/>
        <family val="2"/>
      </rPr>
      <t>2</t>
    </r>
  </si>
  <si>
    <r>
      <t>50 to
69m</t>
    </r>
    <r>
      <rPr>
        <b/>
        <vertAlign val="superscript"/>
        <sz val="10"/>
        <rFont val="Arial"/>
        <family val="2"/>
      </rPr>
      <t>2</t>
    </r>
  </si>
  <si>
    <r>
      <t>70 to
89m</t>
    </r>
    <r>
      <rPr>
        <b/>
        <vertAlign val="superscript"/>
        <sz val="10"/>
        <rFont val="Arial"/>
        <family val="2"/>
      </rPr>
      <t>2</t>
    </r>
  </si>
  <si>
    <r>
      <t>90 to
109m</t>
    </r>
    <r>
      <rPr>
        <b/>
        <vertAlign val="superscript"/>
        <sz val="10"/>
        <rFont val="Arial"/>
        <family val="2"/>
      </rPr>
      <t>2</t>
    </r>
  </si>
  <si>
    <r>
      <t>110m</t>
    </r>
    <r>
      <rPr>
        <b/>
        <vertAlign val="superscript"/>
        <sz val="10"/>
        <rFont val="Arial"/>
        <family val="2"/>
      </rPr>
      <t xml:space="preserve">2
</t>
    </r>
    <r>
      <rPr>
        <b/>
        <sz val="10"/>
        <rFont val="Arial"/>
        <family val="2"/>
      </rPr>
      <t>or more</t>
    </r>
  </si>
  <si>
    <r>
      <t>less than 
10 m</t>
    </r>
    <r>
      <rPr>
        <b/>
        <sz val="10"/>
        <rFont val="Calibri"/>
        <family val="2"/>
      </rPr>
      <t>²</t>
    </r>
  </si>
  <si>
    <r>
      <t>10 to 
15 m</t>
    </r>
    <r>
      <rPr>
        <b/>
        <sz val="10"/>
        <rFont val="Calibri"/>
        <family val="2"/>
      </rPr>
      <t>²</t>
    </r>
  </si>
  <si>
    <r>
      <t>15 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or more</t>
    </r>
  </si>
  <si>
    <t>Figure 5.1: At bedroom standard, three year average 2009-10 to 2011-12</t>
  </si>
  <si>
    <t>Figure 5.6: Floor area, by tenure and dwelling type, 2012</t>
  </si>
  <si>
    <t>Figure 5.7: Floor area, by tenure, 2012</t>
  </si>
  <si>
    <t>Figure 5.8 Floor area, by dwelling age and tenure, 2012</t>
  </si>
  <si>
    <t>Figure 5.9: Floor area, 2001 and 2012</t>
  </si>
  <si>
    <t>Annex Table 5.5: Floor area, by tenure, 2001 and 2012</t>
  </si>
  <si>
    <t>Annex Table 5.4: Floor area, by tenure, dwelling type and dwelling age, 2012</t>
  </si>
  <si>
    <t>Note: underlying data presented in Annex Table 5.6</t>
  </si>
  <si>
    <t>Source: English Housing Survey, dwelling sample</t>
  </si>
  <si>
    <t>Note: underlying data presented in Annex Table 5.7</t>
  </si>
  <si>
    <t xml:space="preserve">Source: English Housing Survey, dwelling sample </t>
  </si>
  <si>
    <t>Figure 5.10: Outdoor space, by tenure, 2012</t>
  </si>
  <si>
    <t>Figure 5.11: Parking provision, by tenure, 2012</t>
  </si>
  <si>
    <t>Annex Table 5.7: Parking provision, by tenure, 2012</t>
  </si>
  <si>
    <t>Annex Table 5.6: Outdoor space, by tenure, 2012</t>
  </si>
  <si>
    <r>
      <t>mean floor area (m</t>
    </r>
    <r>
      <rPr>
        <sz val="10"/>
        <rFont val="Arial"/>
        <family val="2"/>
      </rPr>
      <t>²)</t>
    </r>
    <r>
      <rPr>
        <i/>
        <sz val="10"/>
        <rFont val="Arial"/>
        <family val="2"/>
      </rPr>
      <t xml:space="preserve"> </t>
    </r>
  </si>
  <si>
    <r>
      <t>mean bedroom size (m</t>
    </r>
    <r>
      <rPr>
        <sz val="10"/>
        <rFont val="Arial"/>
        <family val="2"/>
      </rPr>
      <t>²)</t>
    </r>
    <r>
      <rPr>
        <i/>
        <sz val="10"/>
        <rFont val="Arial"/>
        <family val="2"/>
      </rPr>
      <t xml:space="preserve"> </t>
    </r>
  </si>
  <si>
    <t>Annex Table 5.8: Bedroom size, by dwelling type and age, 2012</t>
  </si>
  <si>
    <t>Note: underlying data are presented in Annex Table 5.10</t>
  </si>
  <si>
    <r>
      <t>Figure</t>
    </r>
    <r>
      <rPr>
        <sz val="8"/>
        <rFont val="Arial"/>
        <family val="2"/>
      </rPr>
      <t> </t>
    </r>
    <r>
      <rPr>
        <b/>
        <sz val="12"/>
        <color indexed="24"/>
        <rFont val="Arial"/>
        <family val="2"/>
      </rPr>
      <t xml:space="preserve"> 5.12: Bedroom size, by dwelling type, 2012</t>
    </r>
  </si>
  <si>
    <t>Annex Table 5.10: Bedroom size, by tenure and dwelling age, 2012</t>
  </si>
  <si>
    <t xml:space="preserve">Figure 5.13: Bedroom size, by tenure, 2012 </t>
  </si>
  <si>
    <t>Figure 5.14: Bedroom size, by tenure and dwelling age, 2012</t>
  </si>
  <si>
    <t xml:space="preserve">Figure 5.15: Bedroom size, by dwelling age, 2012 </t>
  </si>
  <si>
    <t>Annex Table 5.9: Bedroom size by tenure, dwelling age and type, 2012</t>
  </si>
  <si>
    <t>one above standard</t>
  </si>
  <si>
    <t>Chapter 5 - EHS Households report, 2012-13: figures and annex tables</t>
  </si>
  <si>
    <t>one person under 60</t>
  </si>
  <si>
    <t>one person aged 60 or over</t>
  </si>
  <si>
    <t>2) English Housing Survey, household sub-sample</t>
  </si>
  <si>
    <t>1) English Housing Condition Survey, 2001, household sub-sample;</t>
  </si>
  <si>
    <t>all tenures</t>
  </si>
  <si>
    <t>at
standard</t>
  </si>
  <si>
    <t>sample
size</t>
  </si>
  <si>
    <t>Note: three year averages are the average of the three years up to and including the label date</t>
  </si>
  <si>
    <t>other off
street parking</t>
  </si>
  <si>
    <r>
      <t>mean bedroom size (m</t>
    </r>
    <r>
      <rPr>
        <sz val="9"/>
        <rFont val="Arial"/>
        <family val="2"/>
      </rPr>
      <t>²)</t>
    </r>
    <r>
      <rPr>
        <i/>
        <sz val="9"/>
        <rFont val="Arial"/>
        <family val="2"/>
      </rPr>
      <t xml:space="preserve"> </t>
    </r>
  </si>
  <si>
    <t>Fig5.1</t>
  </si>
  <si>
    <t>Fig5.2</t>
  </si>
  <si>
    <t>Fig5.3</t>
  </si>
  <si>
    <t>Fig5.4</t>
  </si>
  <si>
    <t>Fig5.5</t>
  </si>
  <si>
    <t>Fig5.6</t>
  </si>
  <si>
    <t>Fig5.7</t>
  </si>
  <si>
    <t>Fig5.8</t>
  </si>
  <si>
    <t>Fig5.9</t>
  </si>
  <si>
    <t>Fig5.10</t>
  </si>
  <si>
    <t>Fig5.11</t>
  </si>
  <si>
    <t>Fig5.12</t>
  </si>
  <si>
    <t>Fig5.13</t>
  </si>
  <si>
    <t>Fig5.14</t>
  </si>
  <si>
    <t>Fig5.15</t>
  </si>
  <si>
    <t>AT5.1</t>
  </si>
  <si>
    <t>AT5.2</t>
  </si>
  <si>
    <t>AT5.3</t>
  </si>
  <si>
    <t>AT5.4</t>
  </si>
  <si>
    <t>AT5.5</t>
  </si>
  <si>
    <t>AT5.6</t>
  </si>
  <si>
    <t>AT5.7</t>
  </si>
  <si>
    <t>AT5.8</t>
  </si>
  <si>
    <t>AT5.9</t>
  </si>
  <si>
    <t>Figure  5.12: Bedroom size, by dwelling type, 2012</t>
  </si>
  <si>
    <t>AT5.10</t>
  </si>
  <si>
    <t>Annex Table 5.10:  Bedroom size by tenure and dwelling age, 2012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</si>
</sst>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\ ##0"/>
    <numFmt numFmtId="169" formatCode="0.0"/>
    <numFmt numFmtId="170" formatCode="###0"/>
    <numFmt numFmtId="171" formatCode="&quot;£&quot;#,##0.00_);\(&quot;£&quot;#,##0.00\)"/>
    <numFmt numFmtId="172" formatCode="###0.0000"/>
    <numFmt numFmtId="173" formatCode="#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##0.0%"/>
    <numFmt numFmtId="179" formatCode="###0.0"/>
    <numFmt numFmtId="180" formatCode="0.0%"/>
    <numFmt numFmtId="181" formatCode="0.0000000000000000%"/>
    <numFmt numFmtId="182" formatCode="0.000000000000000%"/>
    <numFmt numFmtId="183" formatCode="0.00000000000000%"/>
    <numFmt numFmtId="184" formatCode="0.0000000000000%"/>
    <numFmt numFmtId="185" formatCode="0.000000000000%"/>
    <numFmt numFmtId="186" formatCode="0.00000000000%"/>
    <numFmt numFmtId="187" formatCode="0.0000000000%"/>
    <numFmt numFmtId="188" formatCode="0.000000000%"/>
    <numFmt numFmtId="189" formatCode="0.00000000%"/>
    <numFmt numFmtId="190" formatCode="0.0000000%"/>
    <numFmt numFmtId="191" formatCode="0.000000%"/>
    <numFmt numFmtId="192" formatCode="0.00000%"/>
    <numFmt numFmtId="193" formatCode="0.0000%"/>
    <numFmt numFmtId="194" formatCode="0.000%"/>
    <numFmt numFmtId="195" formatCode="###0.000"/>
    <numFmt numFmtId="196" formatCode="0.000"/>
    <numFmt numFmtId="197" formatCode="0.00000"/>
    <numFmt numFmtId="198" formatCode="0.0000"/>
    <numFmt numFmtId="199" formatCode="#,##0.0"/>
    <numFmt numFmtId="200" formatCode="0.000000"/>
    <numFmt numFmtId="201" formatCode="0.0000000"/>
    <numFmt numFmtId="202" formatCode="_-* #,##0_-;\-* #,##0_-;_-* &quot;-&quot;??_-;_-@_-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12"/>
      <color indexed="21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Bold"/>
      <family val="0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21"/>
      <name val="Times New Roman"/>
      <family val="1"/>
    </font>
    <font>
      <b/>
      <i/>
      <sz val="10"/>
      <name val="Arial"/>
      <family val="2"/>
    </font>
    <font>
      <b/>
      <sz val="12"/>
      <color indexed="24"/>
      <name val="Arial"/>
      <family val="2"/>
    </font>
    <font>
      <sz val="11"/>
      <name val="Book Antiqua"/>
      <family val="1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Calibri"/>
      <family val="2"/>
    </font>
    <font>
      <sz val="9"/>
      <color indexed="12"/>
      <name val="Arial"/>
      <family val="2"/>
    </font>
    <font>
      <b/>
      <sz val="9"/>
      <color rgb="FF000000"/>
      <name val="Arial"/>
      <family val="2"/>
    </font>
    <font>
      <b/>
      <sz val="12"/>
      <color rgb="FF00999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/>
    </border>
    <border>
      <left style="thick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ck">
        <color indexed="8"/>
      </right>
      <top>
        <color indexed="8"/>
      </top>
      <bottom style="thin"/>
    </border>
    <border>
      <left>
        <color indexed="8"/>
      </left>
      <right style="thick">
        <color indexed="8"/>
      </right>
      <top style="thin"/>
      <bottom>
        <color indexed="8"/>
      </bottom>
    </border>
    <border>
      <left style="thick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ck"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medium"/>
      <right style="thick">
        <color indexed="8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 style="thick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8"/>
      </right>
      <top style="thick"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/>
      <top style="medium"/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>
        <color indexed="8"/>
      </bottom>
    </border>
    <border>
      <left style="thick">
        <color indexed="8"/>
      </left>
      <right style="medium"/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thin"/>
    </border>
    <border>
      <left style="medium"/>
      <right>
        <color indexed="8"/>
      </right>
      <top style="thin"/>
      <bottom>
        <color indexed="8"/>
      </bottom>
    </border>
    <border>
      <left style="thick">
        <color indexed="8"/>
      </left>
      <right style="medium"/>
      <top style="thin"/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medium"/>
    </border>
    <border>
      <left style="thick">
        <color indexed="8"/>
      </left>
      <right style="medium"/>
      <top>
        <color indexed="8"/>
      </top>
      <bottom style="medium"/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 style="thick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ck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ck">
        <color indexed="8"/>
      </top>
      <bottom>
        <color indexed="8"/>
      </bottom>
    </border>
    <border>
      <left style="medium"/>
      <right style="medium"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medium"/>
      <right style="medium">
        <color indexed="8"/>
      </right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8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n"/>
    </border>
    <border>
      <left style="thick">
        <color indexed="8"/>
      </left>
      <right>
        <color indexed="8"/>
      </right>
      <top style="thin"/>
      <bottom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8"/>
      </right>
      <top style="medium"/>
      <bottom style="thick">
        <color indexed="8"/>
      </bottom>
    </border>
    <border>
      <left>
        <color indexed="8"/>
      </left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>
        <color indexed="63"/>
      </right>
      <top>
        <color indexed="8"/>
      </top>
      <bottom style="thick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3" fontId="21" fillId="2" borderId="10" xfId="0" applyNumberFormat="1" applyFont="1" applyFill="1" applyBorder="1" applyAlignment="1">
      <alignment horizontal="right"/>
    </xf>
    <xf numFmtId="0" fontId="22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7" fillId="2" borderId="0" xfId="66" applyFont="1" applyFill="1">
      <alignment/>
      <protection/>
    </xf>
    <xf numFmtId="0" fontId="26" fillId="2" borderId="0" xfId="0" applyFont="1" applyFill="1" applyBorder="1" applyAlignment="1">
      <alignment horizontal="left"/>
    </xf>
    <xf numFmtId="0" fontId="26" fillId="2" borderId="11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8" fillId="2" borderId="0" xfId="66" applyFont="1" applyFill="1">
      <alignment/>
      <protection/>
    </xf>
    <xf numFmtId="0" fontId="21" fillId="2" borderId="10" xfId="0" applyFont="1" applyFill="1" applyBorder="1" applyAlignment="1">
      <alignment horizontal="right" wrapText="1"/>
    </xf>
    <xf numFmtId="0" fontId="25" fillId="2" borderId="0" xfId="0" applyFont="1" applyFill="1" applyAlignment="1">
      <alignment/>
    </xf>
    <xf numFmtId="0" fontId="24" fillId="2" borderId="10" xfId="0" applyFont="1" applyFill="1" applyBorder="1" applyAlignment="1">
      <alignment/>
    </xf>
    <xf numFmtId="0" fontId="0" fillId="2" borderId="10" xfId="0" applyFill="1" applyBorder="1" applyAlignment="1">
      <alignment horizontal="right" wrapText="1"/>
    </xf>
    <xf numFmtId="0" fontId="29" fillId="18" borderId="0" xfId="0" applyFont="1" applyFill="1" applyBorder="1" applyAlignment="1">
      <alignment horizontal="right"/>
    </xf>
    <xf numFmtId="169" fontId="21" fillId="2" borderId="1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/>
    </xf>
    <xf numFmtId="3" fontId="26" fillId="2" borderId="0" xfId="0" applyNumberFormat="1" applyFont="1" applyFill="1" applyBorder="1" applyAlignment="1">
      <alignment horizontal="right"/>
    </xf>
    <xf numFmtId="0" fontId="30" fillId="2" borderId="0" xfId="0" applyFont="1" applyFill="1" applyAlignment="1">
      <alignment horizontal="left"/>
    </xf>
    <xf numFmtId="0" fontId="22" fillId="2" borderId="10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/>
    </xf>
    <xf numFmtId="3" fontId="26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left"/>
    </xf>
    <xf numFmtId="0" fontId="0" fillId="2" borderId="12" xfId="0" applyFill="1" applyBorder="1" applyAlignment="1">
      <alignment wrapText="1"/>
    </xf>
    <xf numFmtId="169" fontId="21" fillId="2" borderId="12" xfId="0" applyNumberFormat="1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horizontal="left"/>
    </xf>
    <xf numFmtId="169" fontId="0" fillId="2" borderId="0" xfId="0" applyNumberFormat="1" applyFont="1" applyFill="1" applyAlignment="1">
      <alignment/>
    </xf>
    <xf numFmtId="169" fontId="21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69" fontId="0" fillId="2" borderId="0" xfId="0" applyNumberFormat="1" applyFont="1" applyFill="1" applyBorder="1" applyAlignment="1">
      <alignment/>
    </xf>
    <xf numFmtId="169" fontId="2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/>
    </xf>
    <xf numFmtId="169" fontId="21" fillId="2" borderId="10" xfId="0" applyNumberFormat="1" applyFont="1" applyFill="1" applyBorder="1" applyAlignment="1">
      <alignment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30" fillId="2" borderId="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2" borderId="0" xfId="0" applyFont="1" applyFill="1" applyAlignment="1">
      <alignment horizontal="left"/>
    </xf>
    <xf numFmtId="170" fontId="31" fillId="18" borderId="13" xfId="0" applyNumberFormat="1" applyFont="1" applyFill="1" applyBorder="1" applyAlignment="1">
      <alignment horizontal="right" vertical="top"/>
    </xf>
    <xf numFmtId="170" fontId="31" fillId="18" borderId="14" xfId="0" applyNumberFormat="1" applyFont="1" applyFill="1" applyBorder="1" applyAlignment="1">
      <alignment horizontal="right" vertical="top"/>
    </xf>
    <xf numFmtId="170" fontId="31" fillId="18" borderId="15" xfId="0" applyNumberFormat="1" applyFont="1" applyFill="1" applyBorder="1" applyAlignment="1">
      <alignment horizontal="right" vertical="top"/>
    </xf>
    <xf numFmtId="170" fontId="31" fillId="18" borderId="16" xfId="0" applyNumberFormat="1" applyFont="1" applyFill="1" applyBorder="1" applyAlignment="1">
      <alignment horizontal="right" vertical="top"/>
    </xf>
    <xf numFmtId="170" fontId="0" fillId="2" borderId="0" xfId="0" applyNumberFormat="1" applyFill="1" applyAlignment="1">
      <alignment/>
    </xf>
    <xf numFmtId="9" fontId="0" fillId="2" borderId="0" xfId="72" applyFont="1" applyFill="1" applyAlignment="1">
      <alignment/>
    </xf>
    <xf numFmtId="0" fontId="28" fillId="2" borderId="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2" borderId="11" xfId="0" applyFont="1" applyFill="1" applyBorder="1" applyAlignment="1">
      <alignment/>
    </xf>
    <xf numFmtId="0" fontId="0" fillId="2" borderId="10" xfId="0" applyFont="1" applyFill="1" applyBorder="1" applyAlignment="1">
      <alignment horizontal="right" wrapText="1"/>
    </xf>
    <xf numFmtId="0" fontId="21" fillId="2" borderId="0" xfId="0" applyFont="1" applyFill="1" applyBorder="1" applyAlignment="1">
      <alignment horizontal="right" wrapText="1"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Alignment="1">
      <alignment/>
    </xf>
    <xf numFmtId="1" fontId="24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0" fontId="21" fillId="2" borderId="10" xfId="0" applyFont="1" applyFill="1" applyBorder="1" applyAlignment="1">
      <alignment horizontal="left"/>
    </xf>
    <xf numFmtId="3" fontId="0" fillId="2" borderId="1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/>
    </xf>
    <xf numFmtId="0" fontId="24" fillId="2" borderId="11" xfId="0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169" fontId="0" fillId="2" borderId="0" xfId="0" applyNumberFormat="1" applyFont="1" applyFill="1" applyAlignment="1">
      <alignment/>
    </xf>
    <xf numFmtId="169" fontId="0" fillId="2" borderId="1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169" fontId="21" fillId="2" borderId="0" xfId="0" applyNumberFormat="1" applyFont="1" applyFill="1" applyBorder="1" applyAlignment="1">
      <alignment horizontal="right" wrapText="1"/>
    </xf>
    <xf numFmtId="0" fontId="30" fillId="2" borderId="0" xfId="0" applyFont="1" applyFill="1" applyAlignment="1">
      <alignment horizontal="left" indent="1"/>
    </xf>
    <xf numFmtId="169" fontId="21" fillId="2" borderId="0" xfId="0" applyNumberFormat="1" applyFont="1" applyFill="1" applyBorder="1" applyAlignment="1">
      <alignment horizontal="right"/>
    </xf>
    <xf numFmtId="0" fontId="30" fillId="2" borderId="0" xfId="0" applyFont="1" applyFill="1" applyBorder="1" applyAlignment="1">
      <alignment horizontal="left" indent="1"/>
    </xf>
    <xf numFmtId="0" fontId="22" fillId="2" borderId="0" xfId="0" applyFont="1" applyFill="1" applyAlignment="1">
      <alignment horizontal="left" indent="1"/>
    </xf>
    <xf numFmtId="0" fontId="31" fillId="0" borderId="17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19" xfId="0" applyFont="1" applyBorder="1" applyAlignment="1">
      <alignment horizontal="left" vertical="top" wrapText="1"/>
    </xf>
    <xf numFmtId="170" fontId="31" fillId="0" borderId="13" xfId="0" applyNumberFormat="1" applyFont="1" applyBorder="1" applyAlignment="1">
      <alignment horizontal="right" vertical="top"/>
    </xf>
    <xf numFmtId="170" fontId="31" fillId="0" borderId="20" xfId="0" applyNumberFormat="1" applyFont="1" applyBorder="1" applyAlignment="1">
      <alignment horizontal="right" vertical="top"/>
    </xf>
    <xf numFmtId="0" fontId="31" fillId="0" borderId="21" xfId="0" applyFont="1" applyBorder="1" applyAlignment="1">
      <alignment horizontal="left" vertical="top" wrapText="1"/>
    </xf>
    <xf numFmtId="170" fontId="31" fillId="0" borderId="15" xfId="0" applyNumberFormat="1" applyFont="1" applyBorder="1" applyAlignment="1">
      <alignment horizontal="right" vertical="top"/>
    </xf>
    <xf numFmtId="170" fontId="31" fillId="0" borderId="22" xfId="0" applyNumberFormat="1" applyFont="1" applyBorder="1" applyAlignment="1">
      <alignment horizontal="right" vertical="top"/>
    </xf>
    <xf numFmtId="0" fontId="31" fillId="0" borderId="23" xfId="0" applyFont="1" applyBorder="1" applyAlignment="1">
      <alignment horizontal="left" vertical="top" wrapText="1"/>
    </xf>
    <xf numFmtId="170" fontId="31" fillId="0" borderId="24" xfId="0" applyNumberFormat="1" applyFont="1" applyBorder="1" applyAlignment="1">
      <alignment horizontal="right" vertical="top"/>
    </xf>
    <xf numFmtId="170" fontId="31" fillId="0" borderId="25" xfId="0" applyNumberFormat="1" applyFont="1" applyBorder="1" applyAlignment="1">
      <alignment horizontal="right" vertical="top"/>
    </xf>
    <xf numFmtId="0" fontId="0" fillId="0" borderId="21" xfId="0" applyFont="1" applyBorder="1" applyAlignment="1">
      <alignment vertical="center"/>
    </xf>
    <xf numFmtId="0" fontId="31" fillId="19" borderId="26" xfId="68" applyFont="1" applyFill="1" applyBorder="1" applyAlignment="1">
      <alignment wrapText="1"/>
      <protection/>
    </xf>
    <xf numFmtId="0" fontId="31" fillId="19" borderId="27" xfId="68" applyFont="1" applyFill="1" applyBorder="1" applyAlignment="1">
      <alignment horizontal="center" wrapText="1"/>
      <protection/>
    </xf>
    <xf numFmtId="0" fontId="31" fillId="19" borderId="28" xfId="68" applyFont="1" applyFill="1" applyBorder="1" applyAlignment="1">
      <alignment horizontal="center" wrapText="1"/>
      <protection/>
    </xf>
    <xf numFmtId="0" fontId="31" fillId="19" borderId="29" xfId="68" applyFont="1" applyFill="1" applyBorder="1" applyAlignment="1">
      <alignment horizontal="center" wrapText="1"/>
      <protection/>
    </xf>
    <xf numFmtId="0" fontId="31" fillId="19" borderId="30" xfId="68" applyFont="1" applyFill="1" applyBorder="1" applyAlignment="1">
      <alignment horizontal="center" wrapText="1"/>
      <protection/>
    </xf>
    <xf numFmtId="0" fontId="31" fillId="19" borderId="31" xfId="68" applyFont="1" applyFill="1" applyBorder="1" applyAlignment="1">
      <alignment vertical="top" wrapText="1"/>
      <protection/>
    </xf>
    <xf numFmtId="170" fontId="31" fillId="19" borderId="32" xfId="68" applyNumberFormat="1" applyFont="1" applyFill="1" applyBorder="1" applyAlignment="1">
      <alignment horizontal="right" vertical="top"/>
      <protection/>
    </xf>
    <xf numFmtId="0" fontId="31" fillId="19" borderId="33" xfId="68" applyFont="1" applyFill="1" applyBorder="1" applyAlignment="1">
      <alignment horizontal="left" vertical="top" wrapText="1"/>
      <protection/>
    </xf>
    <xf numFmtId="172" fontId="31" fillId="19" borderId="34" xfId="68" applyNumberFormat="1" applyFont="1" applyFill="1" applyBorder="1" applyAlignment="1">
      <alignment horizontal="right" vertical="top"/>
      <protection/>
    </xf>
    <xf numFmtId="173" fontId="31" fillId="19" borderId="35" xfId="68" applyNumberFormat="1" applyFont="1" applyFill="1" applyBorder="1" applyAlignment="1">
      <alignment horizontal="right" vertical="top"/>
      <protection/>
    </xf>
    <xf numFmtId="173" fontId="31" fillId="19" borderId="36" xfId="68" applyNumberFormat="1" applyFont="1" applyFill="1" applyBorder="1" applyAlignment="1">
      <alignment horizontal="right" vertical="top"/>
      <protection/>
    </xf>
    <xf numFmtId="0" fontId="31" fillId="19" borderId="37" xfId="68" applyFont="1" applyFill="1" applyBorder="1" applyAlignment="1">
      <alignment vertical="top" wrapText="1"/>
      <protection/>
    </xf>
    <xf numFmtId="170" fontId="31" fillId="19" borderId="38" xfId="68" applyNumberFormat="1" applyFont="1" applyFill="1" applyBorder="1" applyAlignment="1">
      <alignment horizontal="right" vertical="top"/>
      <protection/>
    </xf>
    <xf numFmtId="0" fontId="31" fillId="19" borderId="39" xfId="68" applyFont="1" applyFill="1" applyBorder="1" applyAlignment="1">
      <alignment horizontal="left" vertical="top" wrapText="1"/>
      <protection/>
    </xf>
    <xf numFmtId="172" fontId="31" fillId="19" borderId="40" xfId="68" applyNumberFormat="1" applyFont="1" applyFill="1" applyBorder="1" applyAlignment="1">
      <alignment horizontal="right" vertical="top"/>
      <protection/>
    </xf>
    <xf numFmtId="173" fontId="31" fillId="19" borderId="15" xfId="68" applyNumberFormat="1" applyFont="1" applyFill="1" applyBorder="1" applyAlignment="1">
      <alignment horizontal="right" vertical="top"/>
      <protection/>
    </xf>
    <xf numFmtId="173" fontId="31" fillId="19" borderId="41" xfId="68" applyNumberFormat="1" applyFont="1" applyFill="1" applyBorder="1" applyAlignment="1">
      <alignment horizontal="right" vertical="top"/>
      <protection/>
    </xf>
    <xf numFmtId="0" fontId="31" fillId="19" borderId="42" xfId="68" applyFont="1" applyFill="1" applyBorder="1" applyAlignment="1">
      <alignment horizontal="left" vertical="top" wrapText="1"/>
      <protection/>
    </xf>
    <xf numFmtId="172" fontId="31" fillId="19" borderId="43" xfId="68" applyNumberFormat="1" applyFont="1" applyFill="1" applyBorder="1" applyAlignment="1">
      <alignment horizontal="right" vertical="top"/>
      <protection/>
    </xf>
    <xf numFmtId="173" fontId="31" fillId="19" borderId="44" xfId="68" applyNumberFormat="1" applyFont="1" applyFill="1" applyBorder="1" applyAlignment="1">
      <alignment horizontal="right" vertical="top"/>
      <protection/>
    </xf>
    <xf numFmtId="173" fontId="31" fillId="19" borderId="45" xfId="68" applyNumberFormat="1" applyFont="1" applyFill="1" applyBorder="1" applyAlignment="1">
      <alignment horizontal="right" vertical="top"/>
      <protection/>
    </xf>
    <xf numFmtId="0" fontId="31" fillId="19" borderId="26" xfId="68" applyFont="1" applyFill="1" applyBorder="1" applyAlignment="1">
      <alignment vertical="top" wrapText="1"/>
      <protection/>
    </xf>
    <xf numFmtId="170" fontId="31" fillId="19" borderId="27" xfId="68" applyNumberFormat="1" applyFont="1" applyFill="1" applyBorder="1" applyAlignment="1">
      <alignment horizontal="right" vertical="top"/>
      <protection/>
    </xf>
    <xf numFmtId="0" fontId="31" fillId="19" borderId="46" xfId="68" applyFont="1" applyFill="1" applyBorder="1" applyAlignment="1">
      <alignment horizontal="left" vertical="top" wrapText="1"/>
      <protection/>
    </xf>
    <xf numFmtId="172" fontId="31" fillId="19" borderId="47" xfId="68" applyNumberFormat="1" applyFont="1" applyFill="1" applyBorder="1" applyAlignment="1">
      <alignment horizontal="right" vertical="top"/>
      <protection/>
    </xf>
    <xf numFmtId="173" fontId="31" fillId="19" borderId="48" xfId="68" applyNumberFormat="1" applyFont="1" applyFill="1" applyBorder="1" applyAlignment="1">
      <alignment horizontal="right" vertical="top"/>
      <protection/>
    </xf>
    <xf numFmtId="173" fontId="31" fillId="19" borderId="49" xfId="68" applyNumberFormat="1" applyFont="1" applyFill="1" applyBorder="1" applyAlignment="1">
      <alignment horizontal="right" vertical="top"/>
      <protection/>
    </xf>
    <xf numFmtId="0" fontId="31" fillId="19" borderId="50" xfId="68" applyFont="1" applyFill="1" applyBorder="1" applyAlignment="1">
      <alignment vertical="top" wrapText="1"/>
      <protection/>
    </xf>
    <xf numFmtId="170" fontId="31" fillId="19" borderId="26" xfId="68" applyNumberFormat="1" applyFont="1" applyFill="1" applyBorder="1" applyAlignment="1">
      <alignment horizontal="right" vertical="top"/>
      <protection/>
    </xf>
    <xf numFmtId="0" fontId="31" fillId="19" borderId="51" xfId="68" applyFont="1" applyFill="1" applyBorder="1" applyAlignment="1">
      <alignment horizontal="center" vertical="top" wrapText="1"/>
      <protection/>
    </xf>
    <xf numFmtId="0" fontId="31" fillId="19" borderId="52" xfId="68" applyFont="1" applyFill="1" applyBorder="1" applyAlignment="1">
      <alignment horizontal="left" vertical="top" wrapText="1"/>
      <protection/>
    </xf>
    <xf numFmtId="172" fontId="31" fillId="19" borderId="53" xfId="68" applyNumberFormat="1" applyFont="1" applyFill="1" applyBorder="1" applyAlignment="1">
      <alignment horizontal="right" vertical="top"/>
      <protection/>
    </xf>
    <xf numFmtId="173" fontId="31" fillId="19" borderId="54" xfId="68" applyNumberFormat="1" applyFont="1" applyFill="1" applyBorder="1" applyAlignment="1">
      <alignment horizontal="right" vertical="top"/>
      <protection/>
    </xf>
    <xf numFmtId="173" fontId="31" fillId="19" borderId="55" xfId="68" applyNumberFormat="1" applyFont="1" applyFill="1" applyBorder="1" applyAlignment="1">
      <alignment horizontal="right" vertical="top"/>
      <protection/>
    </xf>
    <xf numFmtId="0" fontId="31" fillId="19" borderId="33" xfId="67" applyFont="1" applyFill="1" applyBorder="1" applyAlignment="1">
      <alignment horizontal="left" vertical="top" wrapText="1"/>
      <protection/>
    </xf>
    <xf numFmtId="0" fontId="31" fillId="19" borderId="39" xfId="67" applyFont="1" applyFill="1" applyBorder="1" applyAlignment="1">
      <alignment horizontal="left" vertical="top" wrapText="1"/>
      <protection/>
    </xf>
    <xf numFmtId="0" fontId="31" fillId="19" borderId="56" xfId="68" applyFont="1" applyFill="1" applyBorder="1" applyAlignment="1">
      <alignment wrapText="1"/>
      <protection/>
    </xf>
    <xf numFmtId="0" fontId="31" fillId="19" borderId="57" xfId="68" applyFont="1" applyFill="1" applyBorder="1" applyAlignment="1">
      <alignment wrapText="1"/>
      <protection/>
    </xf>
    <xf numFmtId="0" fontId="31" fillId="19" borderId="58" xfId="68" applyFont="1" applyFill="1" applyBorder="1" applyAlignment="1">
      <alignment horizontal="center" wrapText="1"/>
      <protection/>
    </xf>
    <xf numFmtId="0" fontId="31" fillId="19" borderId="59" xfId="68" applyFont="1" applyFill="1" applyBorder="1" applyAlignment="1">
      <alignment horizontal="center" wrapText="1"/>
      <protection/>
    </xf>
    <xf numFmtId="0" fontId="31" fillId="19" borderId="60" xfId="68" applyFont="1" applyFill="1" applyBorder="1" applyAlignment="1">
      <alignment horizontal="center" wrapText="1"/>
      <protection/>
    </xf>
    <xf numFmtId="0" fontId="31" fillId="19" borderId="61" xfId="68" applyFont="1" applyFill="1" applyBorder="1" applyAlignment="1">
      <alignment horizontal="left" vertical="top" wrapText="1"/>
      <protection/>
    </xf>
    <xf numFmtId="0" fontId="31" fillId="19" borderId="62" xfId="68" applyFont="1" applyFill="1" applyBorder="1" applyAlignment="1">
      <alignment horizontal="left" vertical="top" wrapText="1"/>
      <protection/>
    </xf>
    <xf numFmtId="0" fontId="31" fillId="19" borderId="63" xfId="68" applyFont="1" applyFill="1" applyBorder="1" applyAlignment="1">
      <alignment vertical="top" wrapText="1"/>
      <protection/>
    </xf>
    <xf numFmtId="0" fontId="31" fillId="19" borderId="64" xfId="68" applyFont="1" applyFill="1" applyBorder="1" applyAlignment="1">
      <alignment horizontal="center" wrapText="1"/>
      <protection/>
    </xf>
    <xf numFmtId="0" fontId="31" fillId="19" borderId="65" xfId="68" applyFont="1" applyFill="1" applyBorder="1" applyAlignment="1">
      <alignment horizontal="center" wrapText="1"/>
      <protection/>
    </xf>
    <xf numFmtId="170" fontId="31" fillId="19" borderId="34" xfId="68" applyNumberFormat="1" applyFont="1" applyFill="1" applyBorder="1" applyAlignment="1">
      <alignment horizontal="right" vertical="top"/>
      <protection/>
    </xf>
    <xf numFmtId="170" fontId="31" fillId="19" borderId="35" xfId="68" applyNumberFormat="1" applyFont="1" applyFill="1" applyBorder="1" applyAlignment="1">
      <alignment horizontal="right" vertical="top"/>
      <protection/>
    </xf>
    <xf numFmtId="170" fontId="31" fillId="19" borderId="36" xfId="68" applyNumberFormat="1" applyFont="1" applyFill="1" applyBorder="1" applyAlignment="1">
      <alignment horizontal="right" vertical="top"/>
      <protection/>
    </xf>
    <xf numFmtId="170" fontId="31" fillId="19" borderId="40" xfId="68" applyNumberFormat="1" applyFont="1" applyFill="1" applyBorder="1" applyAlignment="1">
      <alignment horizontal="right" vertical="top"/>
      <protection/>
    </xf>
    <xf numFmtId="170" fontId="31" fillId="19" borderId="15" xfId="68" applyNumberFormat="1" applyFont="1" applyFill="1" applyBorder="1" applyAlignment="1">
      <alignment horizontal="right" vertical="top"/>
      <protection/>
    </xf>
    <xf numFmtId="170" fontId="31" fillId="19" borderId="41" xfId="68" applyNumberFormat="1" applyFont="1" applyFill="1" applyBorder="1" applyAlignment="1">
      <alignment horizontal="right" vertical="top"/>
      <protection/>
    </xf>
    <xf numFmtId="170" fontId="31" fillId="19" borderId="53" xfId="68" applyNumberFormat="1" applyFont="1" applyFill="1" applyBorder="1" applyAlignment="1">
      <alignment horizontal="right" vertical="top"/>
      <protection/>
    </xf>
    <xf numFmtId="170" fontId="31" fillId="19" borderId="54" xfId="68" applyNumberFormat="1" applyFont="1" applyFill="1" applyBorder="1" applyAlignment="1">
      <alignment horizontal="right" vertical="top"/>
      <protection/>
    </xf>
    <xf numFmtId="170" fontId="31" fillId="19" borderId="55" xfId="68" applyNumberFormat="1" applyFont="1" applyFill="1" applyBorder="1" applyAlignment="1">
      <alignment horizontal="right" vertical="top"/>
      <protection/>
    </xf>
    <xf numFmtId="170" fontId="31" fillId="19" borderId="37" xfId="67" applyNumberFormat="1" applyFont="1" applyFill="1" applyBorder="1" applyAlignment="1">
      <alignment horizontal="right"/>
      <protection/>
    </xf>
    <xf numFmtId="170" fontId="31" fillId="19" borderId="11" xfId="67" applyNumberFormat="1" applyFont="1" applyFill="1" applyBorder="1" applyAlignment="1">
      <alignment horizontal="right"/>
      <protection/>
    </xf>
    <xf numFmtId="170" fontId="31" fillId="19" borderId="31" xfId="67" applyNumberFormat="1" applyFont="1" applyFill="1" applyBorder="1" applyAlignment="1">
      <alignment horizontal="right"/>
      <protection/>
    </xf>
    <xf numFmtId="170" fontId="31" fillId="19" borderId="0" xfId="67" applyNumberFormat="1" applyFont="1" applyFill="1" applyBorder="1" applyAlignment="1">
      <alignment horizontal="right"/>
      <protection/>
    </xf>
    <xf numFmtId="0" fontId="31" fillId="19" borderId="66" xfId="67" applyFont="1" applyFill="1" applyBorder="1" applyAlignment="1">
      <alignment horizontal="center" wrapText="1"/>
      <protection/>
    </xf>
    <xf numFmtId="0" fontId="31" fillId="19" borderId="61" xfId="67" applyFont="1" applyFill="1" applyBorder="1" applyAlignment="1">
      <alignment vertical="top" wrapText="1"/>
      <protection/>
    </xf>
    <xf numFmtId="172" fontId="31" fillId="19" borderId="67" xfId="67" applyNumberFormat="1" applyFont="1" applyFill="1" applyBorder="1" applyAlignment="1">
      <alignment horizontal="right" vertical="top"/>
      <protection/>
    </xf>
    <xf numFmtId="0" fontId="31" fillId="19" borderId="62" xfId="67" applyFont="1" applyFill="1" applyBorder="1" applyAlignment="1">
      <alignment vertical="top" wrapText="1"/>
      <protection/>
    </xf>
    <xf numFmtId="172" fontId="31" fillId="19" borderId="68" xfId="67" applyNumberFormat="1" applyFont="1" applyFill="1" applyBorder="1" applyAlignment="1">
      <alignment horizontal="right" vertical="top"/>
      <protection/>
    </xf>
    <xf numFmtId="170" fontId="31" fillId="19" borderId="50" xfId="67" applyNumberFormat="1" applyFont="1" applyFill="1" applyBorder="1" applyAlignment="1">
      <alignment horizontal="right"/>
      <protection/>
    </xf>
    <xf numFmtId="170" fontId="31" fillId="19" borderId="10" xfId="67" applyNumberFormat="1" applyFont="1" applyFill="1" applyBorder="1" applyAlignment="1">
      <alignment horizontal="right"/>
      <protection/>
    </xf>
    <xf numFmtId="0" fontId="31" fillId="19" borderId="69" xfId="67" applyFont="1" applyFill="1" applyBorder="1" applyAlignment="1">
      <alignment vertical="top" wrapText="1"/>
      <protection/>
    </xf>
    <xf numFmtId="0" fontId="31" fillId="19" borderId="70" xfId="67" applyFont="1" applyFill="1" applyBorder="1" applyAlignment="1">
      <alignment vertical="top" wrapText="1"/>
      <protection/>
    </xf>
    <xf numFmtId="0" fontId="31" fillId="19" borderId="46" xfId="67" applyFont="1" applyFill="1" applyBorder="1" applyAlignment="1">
      <alignment horizontal="left" vertical="top" wrapText="1"/>
      <protection/>
    </xf>
    <xf numFmtId="172" fontId="31" fillId="19" borderId="71" xfId="67" applyNumberFormat="1" applyFont="1" applyFill="1" applyBorder="1" applyAlignment="1">
      <alignment horizontal="right" vertical="top"/>
      <protection/>
    </xf>
    <xf numFmtId="0" fontId="31" fillId="19" borderId="63" xfId="67" applyFont="1" applyFill="1" applyBorder="1" applyAlignment="1">
      <alignment vertical="top" wrapText="1"/>
      <protection/>
    </xf>
    <xf numFmtId="0" fontId="31" fillId="19" borderId="72" xfId="67" applyFont="1" applyFill="1" applyBorder="1" applyAlignment="1">
      <alignment horizontal="left" vertical="top" wrapText="1"/>
      <protection/>
    </xf>
    <xf numFmtId="172" fontId="31" fillId="19" borderId="73" xfId="67" applyNumberFormat="1" applyFont="1" applyFill="1" applyBorder="1" applyAlignment="1">
      <alignment horizontal="right" vertical="top"/>
      <protection/>
    </xf>
    <xf numFmtId="0" fontId="31" fillId="19" borderId="74" xfId="68" applyFont="1" applyFill="1" applyBorder="1" applyAlignment="1">
      <alignment horizontal="left" vertical="top" wrapText="1"/>
      <protection/>
    </xf>
    <xf numFmtId="0" fontId="31" fillId="19" borderId="12" xfId="68" applyFont="1" applyFill="1" applyBorder="1" applyAlignment="1">
      <alignment horizontal="center" wrapText="1"/>
      <protection/>
    </xf>
    <xf numFmtId="0" fontId="31" fillId="19" borderId="26" xfId="68" applyFont="1" applyFill="1" applyBorder="1" applyAlignment="1">
      <alignment horizontal="center" wrapText="1"/>
      <protection/>
    </xf>
    <xf numFmtId="0" fontId="31" fillId="19" borderId="27" xfId="68" applyFont="1" applyFill="1" applyBorder="1" applyAlignment="1">
      <alignment horizontal="right" wrapText="1"/>
      <protection/>
    </xf>
    <xf numFmtId="0" fontId="31" fillId="19" borderId="0" xfId="68" applyFont="1" applyFill="1" applyBorder="1" applyAlignment="1">
      <alignment horizontal="center" wrapText="1"/>
      <protection/>
    </xf>
    <xf numFmtId="178" fontId="31" fillId="19" borderId="34" xfId="68" applyNumberFormat="1" applyFont="1" applyFill="1" applyBorder="1" applyAlignment="1">
      <alignment horizontal="right" vertical="top"/>
      <protection/>
    </xf>
    <xf numFmtId="178" fontId="31" fillId="19" borderId="35" xfId="68" applyNumberFormat="1" applyFont="1" applyFill="1" applyBorder="1" applyAlignment="1">
      <alignment horizontal="right" vertical="top"/>
      <protection/>
    </xf>
    <xf numFmtId="178" fontId="31" fillId="19" borderId="36" xfId="68" applyNumberFormat="1" applyFont="1" applyFill="1" applyBorder="1" applyAlignment="1">
      <alignment horizontal="right" vertical="top"/>
      <protection/>
    </xf>
    <xf numFmtId="178" fontId="31" fillId="19" borderId="40" xfId="68" applyNumberFormat="1" applyFont="1" applyFill="1" applyBorder="1" applyAlignment="1">
      <alignment horizontal="right" vertical="top"/>
      <protection/>
    </xf>
    <xf numFmtId="178" fontId="31" fillId="19" borderId="15" xfId="68" applyNumberFormat="1" applyFont="1" applyFill="1" applyBorder="1" applyAlignment="1">
      <alignment horizontal="right" vertical="top"/>
      <protection/>
    </xf>
    <xf numFmtId="178" fontId="31" fillId="19" borderId="41" xfId="68" applyNumberFormat="1" applyFont="1" applyFill="1" applyBorder="1" applyAlignment="1">
      <alignment horizontal="right" vertical="top"/>
      <protection/>
    </xf>
    <xf numFmtId="178" fontId="31" fillId="19" borderId="53" xfId="68" applyNumberFormat="1" applyFont="1" applyFill="1" applyBorder="1" applyAlignment="1">
      <alignment horizontal="right" vertical="top"/>
      <protection/>
    </xf>
    <xf numFmtId="178" fontId="31" fillId="19" borderId="54" xfId="68" applyNumberFormat="1" applyFont="1" applyFill="1" applyBorder="1" applyAlignment="1">
      <alignment horizontal="right" vertical="top"/>
      <protection/>
    </xf>
    <xf numFmtId="178" fontId="31" fillId="19" borderId="55" xfId="68" applyNumberFormat="1" applyFont="1" applyFill="1" applyBorder="1" applyAlignment="1">
      <alignment horizontal="right" vertical="top"/>
      <protection/>
    </xf>
    <xf numFmtId="0" fontId="0" fillId="19" borderId="0" xfId="68" applyFill="1">
      <alignment/>
      <protection/>
    </xf>
    <xf numFmtId="0" fontId="31" fillId="19" borderId="26" xfId="69" applyFont="1" applyFill="1" applyBorder="1" applyAlignment="1">
      <alignment horizontal="center" wrapText="1"/>
      <protection/>
    </xf>
    <xf numFmtId="0" fontId="31" fillId="19" borderId="26" xfId="69" applyFont="1" applyFill="1" applyBorder="1" applyAlignment="1">
      <alignment horizontal="left" vertical="top" wrapText="1"/>
      <protection/>
    </xf>
    <xf numFmtId="0" fontId="31" fillId="19" borderId="75" xfId="67" applyFont="1" applyFill="1" applyBorder="1" applyAlignment="1">
      <alignment horizontal="left" vertical="top" wrapText="1"/>
      <protection/>
    </xf>
    <xf numFmtId="172" fontId="31" fillId="19" borderId="76" xfId="67" applyNumberFormat="1" applyFont="1" applyFill="1" applyBorder="1" applyAlignment="1">
      <alignment horizontal="right" vertical="center"/>
      <protection/>
    </xf>
    <xf numFmtId="0" fontId="31" fillId="19" borderId="77" xfId="67" applyFont="1" applyFill="1" applyBorder="1" applyAlignment="1">
      <alignment horizontal="left" vertical="top" wrapText="1"/>
      <protection/>
    </xf>
    <xf numFmtId="172" fontId="31" fillId="19" borderId="78" xfId="67" applyNumberFormat="1" applyFont="1" applyFill="1" applyBorder="1" applyAlignment="1">
      <alignment horizontal="right" vertical="center"/>
      <protection/>
    </xf>
    <xf numFmtId="0" fontId="31" fillId="19" borderId="79" xfId="69" applyFont="1" applyFill="1" applyBorder="1" applyAlignment="1">
      <alignment wrapText="1"/>
      <protection/>
    </xf>
    <xf numFmtId="0" fontId="31" fillId="19" borderId="33" xfId="69" applyFont="1" applyFill="1" applyBorder="1" applyAlignment="1">
      <alignment wrapText="1"/>
      <protection/>
    </xf>
    <xf numFmtId="0" fontId="31" fillId="19" borderId="36" xfId="69" applyFont="1" applyFill="1" applyBorder="1" applyAlignment="1">
      <alignment wrapText="1"/>
      <protection/>
    </xf>
    <xf numFmtId="0" fontId="31" fillId="19" borderId="80" xfId="69" applyFont="1" applyFill="1" applyBorder="1" applyAlignment="1">
      <alignment wrapText="1"/>
      <protection/>
    </xf>
    <xf numFmtId="0" fontId="31" fillId="19" borderId="52" xfId="69" applyFont="1" applyFill="1" applyBorder="1" applyAlignment="1">
      <alignment wrapText="1"/>
      <protection/>
    </xf>
    <xf numFmtId="0" fontId="31" fillId="19" borderId="81" xfId="69" applyFont="1" applyFill="1" applyBorder="1" applyAlignment="1">
      <alignment horizontal="center" wrapText="1"/>
      <protection/>
    </xf>
    <xf numFmtId="0" fontId="31" fillId="19" borderId="82" xfId="69" applyFont="1" applyFill="1" applyBorder="1" applyAlignment="1">
      <alignment horizontal="center" wrapText="1"/>
      <protection/>
    </xf>
    <xf numFmtId="0" fontId="31" fillId="19" borderId="83" xfId="69" applyFont="1" applyFill="1" applyBorder="1" applyAlignment="1">
      <alignment horizontal="left" vertical="top" wrapText="1"/>
      <protection/>
    </xf>
    <xf numFmtId="0" fontId="31" fillId="19" borderId="0" xfId="69" applyFont="1" applyFill="1" applyBorder="1" applyAlignment="1">
      <alignment horizontal="left" vertical="top" wrapText="1"/>
      <protection/>
    </xf>
    <xf numFmtId="0" fontId="0" fillId="18" borderId="84" xfId="0" applyFont="1" applyFill="1" applyBorder="1" applyAlignment="1">
      <alignment horizontal="center" vertical="center"/>
    </xf>
    <xf numFmtId="0" fontId="0" fillId="18" borderId="85" xfId="0" applyFill="1" applyBorder="1" applyAlignment="1">
      <alignment horizontal="center" vertical="center" wrapText="1"/>
    </xf>
    <xf numFmtId="0" fontId="31" fillId="18" borderId="86" xfId="0" applyFont="1" applyFill="1" applyBorder="1" applyAlignment="1">
      <alignment horizontal="center" wrapText="1"/>
    </xf>
    <xf numFmtId="0" fontId="31" fillId="18" borderId="87" xfId="0" applyFont="1" applyFill="1" applyBorder="1" applyAlignment="1">
      <alignment horizontal="left" vertical="top" wrapText="1"/>
    </xf>
    <xf numFmtId="0" fontId="31" fillId="18" borderId="88" xfId="0" applyFont="1" applyFill="1" applyBorder="1" applyAlignment="1">
      <alignment horizontal="left" vertical="top" wrapText="1"/>
    </xf>
    <xf numFmtId="0" fontId="31" fillId="18" borderId="89" xfId="0" applyFont="1" applyFill="1" applyBorder="1" applyAlignment="1">
      <alignment horizontal="left" vertical="top" wrapText="1"/>
    </xf>
    <xf numFmtId="170" fontId="31" fillId="18" borderId="90" xfId="0" applyNumberFormat="1" applyFont="1" applyFill="1" applyBorder="1" applyAlignment="1">
      <alignment horizontal="right" vertical="top"/>
    </xf>
    <xf numFmtId="0" fontId="0" fillId="2" borderId="1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1" fontId="0" fillId="2" borderId="0" xfId="0" applyNumberFormat="1" applyFont="1" applyFill="1" applyBorder="1" applyAlignment="1">
      <alignment wrapText="1"/>
    </xf>
    <xf numFmtId="1" fontId="0" fillId="2" borderId="0" xfId="0" applyNumberFormat="1" applyFont="1" applyFill="1" applyAlignment="1">
      <alignment wrapText="1"/>
    </xf>
    <xf numFmtId="1" fontId="24" fillId="2" borderId="0" xfId="0" applyNumberFormat="1" applyFont="1" applyFill="1" applyBorder="1" applyAlignment="1">
      <alignment horizontal="right" wrapText="1"/>
    </xf>
    <xf numFmtId="3" fontId="0" fillId="2" borderId="0" xfId="0" applyNumberFormat="1" applyFont="1" applyFill="1" applyBorder="1" applyAlignment="1">
      <alignment horizontal="right" wrapText="1"/>
    </xf>
    <xf numFmtId="3" fontId="21" fillId="2" borderId="0" xfId="0" applyNumberFormat="1" applyFont="1" applyFill="1" applyBorder="1" applyAlignment="1">
      <alignment horizontal="right" wrapText="1"/>
    </xf>
    <xf numFmtId="3" fontId="21" fillId="2" borderId="1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24" fillId="2" borderId="11" xfId="0" applyFont="1" applyFill="1" applyBorder="1" applyAlignment="1">
      <alignment horizontal="right" wrapText="1"/>
    </xf>
    <xf numFmtId="169" fontId="0" fillId="2" borderId="0" xfId="0" applyNumberFormat="1" applyFont="1" applyFill="1" applyBorder="1" applyAlignment="1">
      <alignment horizontal="right" wrapText="1"/>
    </xf>
    <xf numFmtId="169" fontId="21" fillId="2" borderId="10" xfId="0" applyNumberFormat="1" applyFont="1" applyFill="1" applyBorder="1" applyAlignment="1">
      <alignment horizontal="right" wrapText="1"/>
    </xf>
    <xf numFmtId="0" fontId="26" fillId="2" borderId="0" xfId="0" applyFont="1" applyFill="1" applyBorder="1" applyAlignment="1">
      <alignment wrapText="1"/>
    </xf>
    <xf numFmtId="0" fontId="26" fillId="2" borderId="11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3" fontId="24" fillId="2" borderId="0" xfId="0" applyNumberFormat="1" applyFont="1" applyFill="1" applyBorder="1" applyAlignment="1">
      <alignment horizontal="right" wrapText="1"/>
    </xf>
    <xf numFmtId="3" fontId="38" fillId="2" borderId="0" xfId="0" applyNumberFormat="1" applyFont="1" applyFill="1" applyBorder="1" applyAlignment="1">
      <alignment horizontal="right" wrapText="1"/>
    </xf>
    <xf numFmtId="0" fontId="23" fillId="2" borderId="10" xfId="0" applyFont="1" applyFill="1" applyBorder="1" applyAlignment="1">
      <alignment/>
    </xf>
    <xf numFmtId="0" fontId="35" fillId="2" borderId="11" xfId="0" applyFont="1" applyFill="1" applyBorder="1" applyAlignment="1">
      <alignment horizontal="right" wrapText="1"/>
    </xf>
    <xf numFmtId="0" fontId="35" fillId="2" borderId="0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32" fillId="2" borderId="11" xfId="0" applyFont="1" applyFill="1" applyBorder="1" applyAlignment="1">
      <alignment horizontal="center" wrapText="1"/>
    </xf>
    <xf numFmtId="3" fontId="24" fillId="2" borderId="0" xfId="0" applyNumberFormat="1" applyFont="1" applyFill="1" applyBorder="1" applyAlignment="1">
      <alignment/>
    </xf>
    <xf numFmtId="3" fontId="21" fillId="2" borderId="10" xfId="0" applyNumberFormat="1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10" xfId="0" applyFont="1" applyFill="1" applyBorder="1" applyAlignment="1">
      <alignment/>
    </xf>
    <xf numFmtId="0" fontId="39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19" borderId="51" xfId="0" applyFill="1" applyBorder="1" applyAlignment="1">
      <alignment/>
    </xf>
    <xf numFmtId="170" fontId="0" fillId="19" borderId="0" xfId="0" applyNumberFormat="1" applyFill="1" applyAlignment="1">
      <alignment/>
    </xf>
    <xf numFmtId="0" fontId="30" fillId="19" borderId="0" xfId="0" applyFont="1" applyFill="1" applyAlignment="1">
      <alignment vertical="center"/>
    </xf>
    <xf numFmtId="169" fontId="0" fillId="19" borderId="91" xfId="0" applyNumberFormat="1" applyFill="1" applyBorder="1" applyAlignment="1">
      <alignment/>
    </xf>
    <xf numFmtId="169" fontId="0" fillId="19" borderId="92" xfId="0" applyNumberFormat="1" applyFill="1" applyBorder="1" applyAlignment="1">
      <alignment/>
    </xf>
    <xf numFmtId="169" fontId="0" fillId="19" borderId="85" xfId="0" applyNumberFormat="1" applyFill="1" applyBorder="1" applyAlignment="1">
      <alignment/>
    </xf>
    <xf numFmtId="169" fontId="0" fillId="19" borderId="93" xfId="0" applyNumberFormat="1" applyFill="1" applyBorder="1" applyAlignment="1">
      <alignment/>
    </xf>
    <xf numFmtId="169" fontId="0" fillId="19" borderId="94" xfId="0" applyNumberFormat="1" applyFill="1" applyBorder="1" applyAlignment="1">
      <alignment/>
    </xf>
    <xf numFmtId="169" fontId="0" fillId="19" borderId="62" xfId="0" applyNumberFormat="1" applyFill="1" applyBorder="1" applyAlignment="1">
      <alignment/>
    </xf>
    <xf numFmtId="169" fontId="0" fillId="19" borderId="0" xfId="0" applyNumberFormat="1" applyFill="1" applyBorder="1" applyAlignment="1">
      <alignment/>
    </xf>
    <xf numFmtId="169" fontId="0" fillId="19" borderId="95" xfId="0" applyNumberFormat="1" applyFill="1" applyBorder="1" applyAlignment="1">
      <alignment/>
    </xf>
    <xf numFmtId="169" fontId="0" fillId="19" borderId="96" xfId="0" applyNumberFormat="1" applyFill="1" applyBorder="1" applyAlignment="1">
      <alignment/>
    </xf>
    <xf numFmtId="169" fontId="0" fillId="19" borderId="63" xfId="0" applyNumberFormat="1" applyFill="1" applyBorder="1" applyAlignment="1">
      <alignment/>
    </xf>
    <xf numFmtId="169" fontId="0" fillId="19" borderId="97" xfId="0" applyNumberFormat="1" applyFill="1" applyBorder="1" applyAlignment="1">
      <alignment/>
    </xf>
    <xf numFmtId="169" fontId="0" fillId="19" borderId="98" xfId="0" applyNumberFormat="1" applyFill="1" applyBorder="1" applyAlignment="1">
      <alignment/>
    </xf>
    <xf numFmtId="0" fontId="0" fillId="19" borderId="26" xfId="0" applyFill="1" applyBorder="1" applyAlignment="1">
      <alignment wrapText="1"/>
    </xf>
    <xf numFmtId="0" fontId="0" fillId="19" borderId="12" xfId="0" applyFill="1" applyBorder="1" applyAlignment="1">
      <alignment wrapText="1"/>
    </xf>
    <xf numFmtId="0" fontId="0" fillId="19" borderId="99" xfId="0" applyFill="1" applyBorder="1" applyAlignment="1">
      <alignment/>
    </xf>
    <xf numFmtId="170" fontId="0" fillId="19" borderId="37" xfId="0" applyNumberFormat="1" applyFill="1" applyBorder="1" applyAlignment="1">
      <alignment/>
    </xf>
    <xf numFmtId="170" fontId="0" fillId="19" borderId="11" xfId="0" applyNumberFormat="1" applyFill="1" applyBorder="1" applyAlignment="1">
      <alignment/>
    </xf>
    <xf numFmtId="0" fontId="0" fillId="19" borderId="100" xfId="0" applyFont="1" applyFill="1" applyBorder="1" applyAlignment="1">
      <alignment/>
    </xf>
    <xf numFmtId="170" fontId="0" fillId="19" borderId="31" xfId="0" applyNumberFormat="1" applyFill="1" applyBorder="1" applyAlignment="1">
      <alignment/>
    </xf>
    <xf numFmtId="170" fontId="0" fillId="19" borderId="0" xfId="0" applyNumberFormat="1" applyFill="1" applyBorder="1" applyAlignment="1">
      <alignment/>
    </xf>
    <xf numFmtId="0" fontId="0" fillId="19" borderId="101" xfId="0" applyFill="1" applyBorder="1" applyAlignment="1">
      <alignment/>
    </xf>
    <xf numFmtId="170" fontId="0" fillId="19" borderId="50" xfId="0" applyNumberFormat="1" applyFill="1" applyBorder="1" applyAlignment="1">
      <alignment/>
    </xf>
    <xf numFmtId="170" fontId="0" fillId="19" borderId="10" xfId="0" applyNumberFormat="1" applyFill="1" applyBorder="1" applyAlignment="1">
      <alignment/>
    </xf>
    <xf numFmtId="1" fontId="0" fillId="19" borderId="0" xfId="0" applyNumberFormat="1" applyFill="1" applyAlignment="1">
      <alignment/>
    </xf>
    <xf numFmtId="0" fontId="0" fillId="19" borderId="26" xfId="0" applyFill="1" applyBorder="1" applyAlignment="1">
      <alignment/>
    </xf>
    <xf numFmtId="0" fontId="0" fillId="19" borderId="31" xfId="0" applyFill="1" applyBorder="1" applyAlignment="1">
      <alignment/>
    </xf>
    <xf numFmtId="169" fontId="0" fillId="19" borderId="31" xfId="0" applyNumberFormat="1" applyFill="1" applyBorder="1" applyAlignment="1">
      <alignment/>
    </xf>
    <xf numFmtId="169" fontId="0" fillId="19" borderId="32" xfId="0" applyNumberFormat="1" applyFill="1" applyBorder="1" applyAlignment="1">
      <alignment/>
    </xf>
    <xf numFmtId="169" fontId="0" fillId="19" borderId="12" xfId="0" applyNumberFormat="1" applyFill="1" applyBorder="1" applyAlignment="1">
      <alignment/>
    </xf>
    <xf numFmtId="169" fontId="0" fillId="19" borderId="26" xfId="0" applyNumberFormat="1" applyFill="1" applyBorder="1" applyAlignment="1">
      <alignment/>
    </xf>
    <xf numFmtId="169" fontId="0" fillId="19" borderId="27" xfId="0" applyNumberFormat="1" applyFill="1" applyBorder="1" applyAlignment="1">
      <alignment/>
    </xf>
    <xf numFmtId="169" fontId="0" fillId="19" borderId="0" xfId="0" applyNumberFormat="1" applyFill="1" applyAlignment="1">
      <alignment/>
    </xf>
    <xf numFmtId="0" fontId="39" fillId="19" borderId="0" xfId="64" applyFont="1" applyFill="1" applyAlignment="1">
      <alignment vertical="center"/>
      <protection/>
    </xf>
    <xf numFmtId="0" fontId="36" fillId="19" borderId="0" xfId="64" applyFill="1">
      <alignment/>
      <protection/>
    </xf>
    <xf numFmtId="0" fontId="37" fillId="19" borderId="0" xfId="64" applyFont="1" applyFill="1" applyAlignment="1">
      <alignment vertical="center"/>
      <protection/>
    </xf>
    <xf numFmtId="0" fontId="36" fillId="19" borderId="26" xfId="64" applyFill="1" applyBorder="1">
      <alignment/>
      <protection/>
    </xf>
    <xf numFmtId="169" fontId="36" fillId="19" borderId="26" xfId="64" applyNumberFormat="1" applyFill="1" applyBorder="1">
      <alignment/>
      <protection/>
    </xf>
    <xf numFmtId="0" fontId="36" fillId="19" borderId="102" xfId="64" applyFill="1" applyBorder="1">
      <alignment/>
      <protection/>
    </xf>
    <xf numFmtId="0" fontId="36" fillId="19" borderId="103" xfId="64" applyFill="1" applyBorder="1" applyAlignment="1">
      <alignment wrapText="1"/>
      <protection/>
    </xf>
    <xf numFmtId="0" fontId="36" fillId="19" borderId="104" xfId="64" applyFill="1" applyBorder="1" applyAlignment="1">
      <alignment wrapText="1"/>
      <protection/>
    </xf>
    <xf numFmtId="0" fontId="30" fillId="2" borderId="0" xfId="64" applyFont="1" applyFill="1" applyAlignment="1">
      <alignment vertical="center"/>
      <protection/>
    </xf>
    <xf numFmtId="169" fontId="32" fillId="19" borderId="91" xfId="64" applyNumberFormat="1" applyFont="1" applyFill="1" applyBorder="1">
      <alignment/>
      <protection/>
    </xf>
    <xf numFmtId="169" fontId="32" fillId="19" borderId="94" xfId="64" applyNumberFormat="1" applyFont="1" applyFill="1" applyBorder="1">
      <alignment/>
      <protection/>
    </xf>
    <xf numFmtId="169" fontId="32" fillId="19" borderId="96" xfId="64" applyNumberFormat="1" applyFont="1" applyFill="1" applyBorder="1">
      <alignment/>
      <protection/>
    </xf>
    <xf numFmtId="0" fontId="39" fillId="2" borderId="0" xfId="0" applyFont="1" applyFill="1" applyAlignment="1">
      <alignment/>
    </xf>
    <xf numFmtId="0" fontId="20" fillId="19" borderId="0" xfId="0" applyFont="1" applyFill="1" applyAlignment="1">
      <alignment vertical="center"/>
    </xf>
    <xf numFmtId="0" fontId="31" fillId="2" borderId="0" xfId="69" applyFont="1" applyFill="1">
      <alignment/>
      <protection/>
    </xf>
    <xf numFmtId="0" fontId="0" fillId="19" borderId="0" xfId="69" applyFill="1">
      <alignment/>
      <protection/>
    </xf>
    <xf numFmtId="0" fontId="31" fillId="19" borderId="79" xfId="69" applyFont="1" applyFill="1" applyBorder="1" applyAlignment="1">
      <alignment horizontal="left" wrapText="1"/>
      <protection/>
    </xf>
    <xf numFmtId="0" fontId="31" fillId="19" borderId="33" xfId="69" applyFont="1" applyFill="1" applyBorder="1" applyAlignment="1">
      <alignment horizontal="left" wrapText="1"/>
      <protection/>
    </xf>
    <xf numFmtId="0" fontId="31" fillId="19" borderId="105" xfId="69" applyFont="1" applyFill="1" applyBorder="1" applyAlignment="1">
      <alignment horizontal="center" wrapText="1"/>
      <protection/>
    </xf>
    <xf numFmtId="0" fontId="31" fillId="19" borderId="106" xfId="69" applyFont="1" applyFill="1" applyBorder="1" applyAlignment="1">
      <alignment horizontal="center" wrapText="1"/>
      <protection/>
    </xf>
    <xf numFmtId="0" fontId="31" fillId="19" borderId="80" xfId="69" applyFont="1" applyFill="1" applyBorder="1" applyAlignment="1">
      <alignment horizontal="left" wrapText="1"/>
      <protection/>
    </xf>
    <xf numFmtId="0" fontId="31" fillId="19" borderId="52" xfId="69" applyFont="1" applyFill="1" applyBorder="1" applyAlignment="1">
      <alignment horizontal="left" wrapText="1"/>
      <protection/>
    </xf>
    <xf numFmtId="0" fontId="31" fillId="19" borderId="107" xfId="69" applyFont="1" applyFill="1" applyBorder="1" applyAlignment="1">
      <alignment horizontal="center" wrapText="1"/>
      <protection/>
    </xf>
    <xf numFmtId="0" fontId="31" fillId="19" borderId="108" xfId="69" applyFont="1" applyFill="1" applyBorder="1" applyAlignment="1">
      <alignment horizontal="center" wrapText="1"/>
      <protection/>
    </xf>
    <xf numFmtId="169" fontId="0" fillId="2" borderId="92" xfId="0" applyNumberFormat="1" applyFont="1" applyFill="1" applyBorder="1" applyAlignment="1">
      <alignment/>
    </xf>
    <xf numFmtId="169" fontId="0" fillId="2" borderId="85" xfId="0" applyNumberFormat="1" applyFont="1" applyFill="1" applyBorder="1" applyAlignment="1">
      <alignment/>
    </xf>
    <xf numFmtId="169" fontId="0" fillId="2" borderId="93" xfId="0" applyNumberFormat="1" applyFont="1" applyFill="1" applyBorder="1" applyAlignment="1">
      <alignment/>
    </xf>
    <xf numFmtId="169" fontId="0" fillId="2" borderId="62" xfId="0" applyNumberFormat="1" applyFont="1" applyFill="1" applyBorder="1" applyAlignment="1">
      <alignment/>
    </xf>
    <xf numFmtId="169" fontId="0" fillId="2" borderId="95" xfId="0" applyNumberFormat="1" applyFont="1" applyFill="1" applyBorder="1" applyAlignment="1">
      <alignment/>
    </xf>
    <xf numFmtId="169" fontId="0" fillId="2" borderId="63" xfId="0" applyNumberFormat="1" applyFont="1" applyFill="1" applyBorder="1" applyAlignment="1">
      <alignment/>
    </xf>
    <xf numFmtId="169" fontId="0" fillId="2" borderId="97" xfId="0" applyNumberFormat="1" applyFont="1" applyFill="1" applyBorder="1" applyAlignment="1">
      <alignment/>
    </xf>
    <xf numFmtId="169" fontId="0" fillId="2" borderId="98" xfId="0" applyNumberFormat="1" applyFont="1" applyFill="1" applyBorder="1" applyAlignment="1">
      <alignment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horizontal="right"/>
    </xf>
    <xf numFmtId="0" fontId="31" fillId="19" borderId="0" xfId="0" applyFont="1" applyFill="1" applyAlignment="1">
      <alignment/>
    </xf>
    <xf numFmtId="0" fontId="30" fillId="19" borderId="0" xfId="0" applyFont="1" applyFill="1" applyAlignment="1">
      <alignment horizontal="right"/>
    </xf>
    <xf numFmtId="0" fontId="30" fillId="2" borderId="10" xfId="0" applyFont="1" applyFill="1" applyBorder="1" applyAlignment="1">
      <alignment horizontal="right"/>
    </xf>
    <xf numFmtId="0" fontId="31" fillId="2" borderId="10" xfId="0" applyFont="1" applyFill="1" applyBorder="1" applyAlignment="1">
      <alignment/>
    </xf>
    <xf numFmtId="0" fontId="35" fillId="2" borderId="12" xfId="0" applyFont="1" applyFill="1" applyBorder="1" applyAlignment="1">
      <alignment/>
    </xf>
    <xf numFmtId="0" fontId="35" fillId="2" borderId="12" xfId="0" applyFont="1" applyFill="1" applyBorder="1" applyAlignment="1">
      <alignment horizontal="right" wrapText="1"/>
    </xf>
    <xf numFmtId="0" fontId="35" fillId="2" borderId="10" xfId="0" applyFont="1" applyFill="1" applyBorder="1" applyAlignment="1">
      <alignment horizontal="right" wrapText="1"/>
    </xf>
    <xf numFmtId="0" fontId="35" fillId="19" borderId="0" xfId="0" applyFont="1" applyFill="1" applyAlignment="1">
      <alignment/>
    </xf>
    <xf numFmtId="0" fontId="32" fillId="2" borderId="11" xfId="0" applyFont="1" applyFill="1" applyBorder="1" applyAlignment="1">
      <alignment/>
    </xf>
    <xf numFmtId="0" fontId="35" fillId="2" borderId="11" xfId="0" applyFont="1" applyFill="1" applyBorder="1" applyAlignment="1">
      <alignment horizontal="right"/>
    </xf>
    <xf numFmtId="0" fontId="32" fillId="19" borderId="0" xfId="0" applyFont="1" applyFill="1" applyAlignment="1">
      <alignment/>
    </xf>
    <xf numFmtId="0" fontId="35" fillId="2" borderId="0" xfId="0" applyFont="1" applyFill="1" applyBorder="1" applyAlignment="1">
      <alignment/>
    </xf>
    <xf numFmtId="0" fontId="35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32" fillId="2" borderId="0" xfId="0" applyFont="1" applyFill="1" applyBorder="1" applyAlignment="1">
      <alignment horizontal="left" wrapText="1"/>
    </xf>
    <xf numFmtId="169" fontId="32" fillId="2" borderId="0" xfId="0" applyNumberFormat="1" applyFont="1" applyFill="1" applyBorder="1" applyAlignment="1">
      <alignment horizontal="right"/>
    </xf>
    <xf numFmtId="204" fontId="41" fillId="2" borderId="0" xfId="42" applyNumberFormat="1" applyFont="1" applyFill="1" applyBorder="1" applyAlignment="1">
      <alignment/>
    </xf>
    <xf numFmtId="0" fontId="32" fillId="2" borderId="0" xfId="0" applyFont="1" applyFill="1" applyBorder="1" applyAlignment="1">
      <alignment horizontal="left"/>
    </xf>
    <xf numFmtId="0" fontId="35" fillId="2" borderId="0" xfId="0" applyFont="1" applyFill="1" applyBorder="1" applyAlignment="1">
      <alignment horizontal="left"/>
    </xf>
    <xf numFmtId="204" fontId="41" fillId="2" borderId="0" xfId="42" applyNumberFormat="1" applyFont="1" applyFill="1" applyBorder="1" applyAlignment="1">
      <alignment horizontal="right" vertical="top"/>
    </xf>
    <xf numFmtId="169" fontId="32" fillId="19" borderId="0" xfId="0" applyNumberFormat="1" applyFont="1" applyFill="1" applyAlignment="1">
      <alignment/>
    </xf>
    <xf numFmtId="169" fontId="32" fillId="19" borderId="0" xfId="0" applyNumberFormat="1" applyFont="1" applyFill="1" applyBorder="1" applyAlignment="1">
      <alignment/>
    </xf>
    <xf numFmtId="204" fontId="32" fillId="2" borderId="0" xfId="42" applyNumberFormat="1" applyFont="1" applyFill="1" applyBorder="1" applyAlignment="1">
      <alignment/>
    </xf>
    <xf numFmtId="0" fontId="35" fillId="2" borderId="10" xfId="0" applyFont="1" applyFill="1" applyBorder="1" applyAlignment="1">
      <alignment wrapText="1"/>
    </xf>
    <xf numFmtId="169" fontId="35" fillId="2" borderId="10" xfId="0" applyNumberFormat="1" applyFont="1" applyFill="1" applyBorder="1" applyAlignment="1">
      <alignment horizontal="right"/>
    </xf>
    <xf numFmtId="204" fontId="42" fillId="2" borderId="10" xfId="42" applyNumberFormat="1" applyFont="1" applyFill="1" applyBorder="1" applyAlignment="1">
      <alignment/>
    </xf>
    <xf numFmtId="0" fontId="30" fillId="2" borderId="0" xfId="0" applyFont="1" applyFill="1" applyAlignment="1">
      <alignment vertical="center"/>
    </xf>
    <xf numFmtId="0" fontId="43" fillId="2" borderId="0" xfId="0" applyFont="1" applyFill="1" applyBorder="1" applyAlignment="1">
      <alignment horizontal="right"/>
    </xf>
    <xf numFmtId="0" fontId="36" fillId="2" borderId="0" xfId="0" applyFont="1" applyFill="1" applyBorder="1" applyAlignment="1">
      <alignment/>
    </xf>
    <xf numFmtId="1" fontId="23" fillId="2" borderId="10" xfId="0" applyNumberFormat="1" applyFont="1" applyFill="1" applyBorder="1" applyAlignment="1">
      <alignment horizontal="left"/>
    </xf>
    <xf numFmtId="1" fontId="23" fillId="2" borderId="10" xfId="0" applyNumberFormat="1" applyFont="1" applyFill="1" applyBorder="1" applyAlignment="1">
      <alignment/>
    </xf>
    <xf numFmtId="1" fontId="26" fillId="2" borderId="10" xfId="0" applyNumberFormat="1" applyFont="1" applyFill="1" applyBorder="1" applyAlignment="1">
      <alignment/>
    </xf>
    <xf numFmtId="1" fontId="23" fillId="2" borderId="0" xfId="0" applyNumberFormat="1" applyFont="1" applyFill="1" applyBorder="1" applyAlignment="1">
      <alignment horizontal="left"/>
    </xf>
    <xf numFmtId="1" fontId="38" fillId="2" borderId="0" xfId="0" applyNumberFormat="1" applyFont="1" applyFill="1" applyBorder="1" applyAlignment="1">
      <alignment/>
    </xf>
    <xf numFmtId="1" fontId="21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 horizontal="right"/>
    </xf>
    <xf numFmtId="1" fontId="21" fillId="2" borderId="12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 horizontal="right"/>
    </xf>
    <xf numFmtId="0" fontId="38" fillId="2" borderId="1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 vertical="top"/>
    </xf>
    <xf numFmtId="3" fontId="0" fillId="2" borderId="0" xfId="44" applyNumberFormat="1" applyFont="1" applyFill="1" applyBorder="1" applyAlignment="1">
      <alignment horizontal="right"/>
    </xf>
    <xf numFmtId="3" fontId="21" fillId="2" borderId="0" xfId="44" applyNumberFormat="1" applyFont="1" applyFill="1" applyBorder="1" applyAlignment="1">
      <alignment horizontal="right"/>
    </xf>
    <xf numFmtId="202" fontId="24" fillId="2" borderId="0" xfId="44" applyNumberFormat="1" applyFont="1" applyFill="1" applyBorder="1" applyAlignment="1">
      <alignment/>
    </xf>
    <xf numFmtId="3" fontId="24" fillId="2" borderId="0" xfId="44" applyNumberFormat="1" applyFont="1" applyFill="1" applyBorder="1" applyAlignment="1">
      <alignment horizontal="right"/>
    </xf>
    <xf numFmtId="3" fontId="21" fillId="2" borderId="10" xfId="44" applyNumberFormat="1" applyFont="1" applyFill="1" applyBorder="1" applyAlignment="1">
      <alignment horizontal="right"/>
    </xf>
    <xf numFmtId="204" fontId="38" fillId="2" borderId="10" xfId="42" applyNumberFormat="1" applyFont="1" applyFill="1" applyBorder="1" applyAlignment="1">
      <alignment/>
    </xf>
    <xf numFmtId="3" fontId="38" fillId="2" borderId="10" xfId="44" applyNumberFormat="1" applyFont="1" applyFill="1" applyBorder="1" applyAlignment="1">
      <alignment horizontal="right"/>
    </xf>
    <xf numFmtId="1" fontId="21" fillId="2" borderId="10" xfId="0" applyNumberFormat="1" applyFont="1" applyFill="1" applyBorder="1" applyAlignment="1">
      <alignment/>
    </xf>
    <xf numFmtId="1" fontId="21" fillId="2" borderId="1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/>
    </xf>
    <xf numFmtId="169" fontId="0" fillId="2" borderId="0" xfId="0" applyNumberFormat="1" applyFill="1" applyBorder="1" applyAlignment="1">
      <alignment horizontal="right"/>
    </xf>
    <xf numFmtId="169" fontId="0" fillId="2" borderId="0" xfId="44" applyNumberFormat="1" applyFont="1" applyFill="1" applyBorder="1" applyAlignment="1">
      <alignment horizontal="right"/>
    </xf>
    <xf numFmtId="169" fontId="21" fillId="2" borderId="0" xfId="44" applyNumberFormat="1" applyFont="1" applyFill="1" applyBorder="1" applyAlignment="1">
      <alignment horizontal="right"/>
    </xf>
    <xf numFmtId="3" fontId="38" fillId="2" borderId="0" xfId="44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8" fillId="2" borderId="10" xfId="0" applyFont="1" applyFill="1" applyBorder="1" applyAlignment="1">
      <alignment horizontal="left"/>
    </xf>
    <xf numFmtId="1" fontId="22" fillId="2" borderId="0" xfId="65" applyNumberFormat="1" applyFont="1" applyFill="1" applyBorder="1" applyAlignment="1">
      <alignment vertical="top"/>
      <protection/>
    </xf>
    <xf numFmtId="0" fontId="28" fillId="2" borderId="0" xfId="0" applyFont="1" applyFill="1" applyAlignment="1">
      <alignment horizontal="left"/>
    </xf>
    <xf numFmtId="0" fontId="32" fillId="19" borderId="0" xfId="0" applyFont="1" applyFill="1" applyBorder="1" applyAlignment="1">
      <alignment/>
    </xf>
    <xf numFmtId="169" fontId="35" fillId="2" borderId="0" xfId="0" applyNumberFormat="1" applyFont="1" applyFill="1" applyBorder="1" applyAlignment="1">
      <alignment horizontal="right"/>
    </xf>
    <xf numFmtId="0" fontId="35" fillId="19" borderId="0" xfId="0" applyFont="1" applyFill="1" applyBorder="1" applyAlignment="1">
      <alignment/>
    </xf>
    <xf numFmtId="169" fontId="35" fillId="19" borderId="10" xfId="0" applyNumberFormat="1" applyFont="1" applyFill="1" applyBorder="1" applyAlignment="1">
      <alignment/>
    </xf>
    <xf numFmtId="0" fontId="23" fillId="2" borderId="0" xfId="0" applyFont="1" applyFill="1" applyBorder="1" applyAlignment="1">
      <alignment horizontal="right"/>
    </xf>
    <xf numFmtId="204" fontId="32" fillId="2" borderId="0" xfId="42" applyNumberFormat="1" applyFont="1" applyFill="1" applyBorder="1" applyAlignment="1">
      <alignment horizontal="right"/>
    </xf>
    <xf numFmtId="204" fontId="35" fillId="2" borderId="0" xfId="42" applyNumberFormat="1" applyFont="1" applyFill="1" applyBorder="1" applyAlignment="1">
      <alignment horizontal="right"/>
    </xf>
    <xf numFmtId="204" fontId="41" fillId="2" borderId="0" xfId="42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204" fontId="24" fillId="2" borderId="0" xfId="42" applyNumberFormat="1" applyFont="1" applyFill="1" applyBorder="1" applyAlignment="1">
      <alignment horizontal="right"/>
    </xf>
    <xf numFmtId="0" fontId="21" fillId="2" borderId="0" xfId="0" applyFont="1" applyFill="1" applyAlignment="1">
      <alignment/>
    </xf>
    <xf numFmtId="204" fontId="24" fillId="2" borderId="0" xfId="42" applyNumberFormat="1" applyFont="1" applyFill="1" applyBorder="1" applyAlignment="1">
      <alignment/>
    </xf>
    <xf numFmtId="204" fontId="0" fillId="2" borderId="0" xfId="42" applyNumberFormat="1" applyFont="1" applyFill="1" applyBorder="1" applyAlignment="1">
      <alignment/>
    </xf>
    <xf numFmtId="204" fontId="35" fillId="2" borderId="10" xfId="42" applyNumberFormat="1" applyFont="1" applyFill="1" applyBorder="1" applyAlignment="1">
      <alignment horizontal="right"/>
    </xf>
    <xf numFmtId="204" fontId="38" fillId="2" borderId="10" xfId="42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169" fontId="0" fillId="2" borderId="10" xfId="0" applyNumberFormat="1" applyFont="1" applyFill="1" applyBorder="1" applyAlignment="1">
      <alignment/>
    </xf>
    <xf numFmtId="204" fontId="41" fillId="2" borderId="10" xfId="42" applyNumberFormat="1" applyFont="1" applyFill="1" applyBorder="1" applyAlignment="1">
      <alignment horizontal="right" vertical="top"/>
    </xf>
    <xf numFmtId="204" fontId="42" fillId="2" borderId="10" xfId="42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left"/>
    </xf>
    <xf numFmtId="0" fontId="0" fillId="20" borderId="0" xfId="0" applyFill="1" applyAlignment="1">
      <alignment/>
    </xf>
    <xf numFmtId="0" fontId="21" fillId="20" borderId="0" xfId="0" applyFont="1" applyFill="1" applyAlignment="1">
      <alignment horizontal="right"/>
    </xf>
    <xf numFmtId="0" fontId="47" fillId="20" borderId="0" xfId="0" applyFont="1" applyFill="1" applyAlignment="1">
      <alignment vertical="center"/>
    </xf>
    <xf numFmtId="3" fontId="41" fillId="19" borderId="10" xfId="0" applyNumberFormat="1" applyFont="1" applyFill="1" applyBorder="1" applyAlignment="1">
      <alignment/>
    </xf>
    <xf numFmtId="0" fontId="41" fillId="2" borderId="10" xfId="0" applyFont="1" applyFill="1" applyBorder="1" applyAlignment="1">
      <alignment wrapText="1"/>
    </xf>
    <xf numFmtId="169" fontId="35" fillId="19" borderId="0" xfId="0" applyNumberFormat="1" applyFont="1" applyFill="1" applyBorder="1" applyAlignment="1">
      <alignment/>
    </xf>
    <xf numFmtId="169" fontId="35" fillId="19" borderId="11" xfId="0" applyNumberFormat="1" applyFont="1" applyFill="1" applyBorder="1" applyAlignment="1">
      <alignment/>
    </xf>
    <xf numFmtId="169" fontId="32" fillId="19" borderId="11" xfId="0" applyNumberFormat="1" applyFont="1" applyFill="1" applyBorder="1" applyAlignment="1">
      <alignment/>
    </xf>
    <xf numFmtId="0" fontId="35" fillId="2" borderId="11" xfId="0" applyFont="1" applyFill="1" applyBorder="1" applyAlignment="1">
      <alignment wrapText="1"/>
    </xf>
    <xf numFmtId="0" fontId="0" fillId="20" borderId="0" xfId="0" applyFont="1" applyFill="1" applyAlignment="1">
      <alignment/>
    </xf>
    <xf numFmtId="180" fontId="0" fillId="2" borderId="0" xfId="72" applyNumberFormat="1" applyFont="1" applyFill="1" applyAlignment="1">
      <alignment/>
    </xf>
    <xf numFmtId="3" fontId="24" fillId="2" borderId="10" xfId="0" applyNumberFormat="1" applyFont="1" applyFill="1" applyBorder="1" applyAlignment="1">
      <alignment horizontal="right"/>
    </xf>
    <xf numFmtId="9" fontId="0" fillId="2" borderId="0" xfId="72" applyFon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170" fontId="31" fillId="0" borderId="109" xfId="0" applyNumberFormat="1" applyFont="1" applyBorder="1" applyAlignment="1">
      <alignment horizontal="right" vertical="top"/>
    </xf>
    <xf numFmtId="170" fontId="31" fillId="18" borderId="110" xfId="0" applyNumberFormat="1" applyFont="1" applyFill="1" applyBorder="1" applyAlignment="1">
      <alignment horizontal="right" vertical="top"/>
    </xf>
    <xf numFmtId="0" fontId="31" fillId="18" borderId="111" xfId="0" applyFont="1" applyFill="1" applyBorder="1" applyAlignment="1">
      <alignment horizontal="center" wrapText="1"/>
    </xf>
    <xf numFmtId="0" fontId="31" fillId="18" borderId="62" xfId="0" applyFont="1" applyFill="1" applyBorder="1" applyAlignment="1">
      <alignment horizontal="left" vertical="top" wrapText="1"/>
    </xf>
    <xf numFmtId="0" fontId="31" fillId="18" borderId="63" xfId="0" applyFont="1" applyFill="1" applyBorder="1" applyAlignment="1">
      <alignment horizontal="left" vertical="top" wrapText="1"/>
    </xf>
    <xf numFmtId="0" fontId="0" fillId="18" borderId="102" xfId="0" applyFont="1" applyFill="1" applyBorder="1" applyAlignment="1">
      <alignment horizontal="center" vertical="center"/>
    </xf>
    <xf numFmtId="0" fontId="31" fillId="18" borderId="103" xfId="0" applyFont="1" applyFill="1" applyBorder="1" applyAlignment="1">
      <alignment horizontal="center" wrapText="1"/>
    </xf>
    <xf numFmtId="0" fontId="31" fillId="18" borderId="104" xfId="0" applyFont="1" applyFill="1" applyBorder="1" applyAlignment="1">
      <alignment horizontal="center" wrapText="1"/>
    </xf>
    <xf numFmtId="0" fontId="31" fillId="18" borderId="102" xfId="0" applyFont="1" applyFill="1" applyBorder="1" applyAlignment="1">
      <alignment horizontal="center" wrapText="1"/>
    </xf>
    <xf numFmtId="203" fontId="0" fillId="2" borderId="62" xfId="42" applyNumberFormat="1" applyFont="1" applyFill="1" applyBorder="1" applyAlignment="1">
      <alignment/>
    </xf>
    <xf numFmtId="203" fontId="0" fillId="2" borderId="0" xfId="42" applyNumberFormat="1" applyFont="1" applyFill="1" applyBorder="1" applyAlignment="1">
      <alignment/>
    </xf>
    <xf numFmtId="203" fontId="0" fillId="2" borderId="95" xfId="42" applyNumberFormat="1" applyFont="1" applyFill="1" applyBorder="1" applyAlignment="1">
      <alignment/>
    </xf>
    <xf numFmtId="203" fontId="31" fillId="18" borderId="62" xfId="42" applyNumberFormat="1" applyFont="1" applyFill="1" applyBorder="1" applyAlignment="1">
      <alignment horizontal="right" vertical="top"/>
    </xf>
    <xf numFmtId="203" fontId="31" fillId="18" borderId="0" xfId="42" applyNumberFormat="1" applyFont="1" applyFill="1" applyBorder="1" applyAlignment="1">
      <alignment horizontal="right" vertical="top"/>
    </xf>
    <xf numFmtId="203" fontId="31" fillId="18" borderId="95" xfId="42" applyNumberFormat="1" applyFont="1" applyFill="1" applyBorder="1" applyAlignment="1">
      <alignment horizontal="right" vertical="top"/>
    </xf>
    <xf numFmtId="203" fontId="0" fillId="2" borderId="63" xfId="42" applyNumberFormat="1" applyFont="1" applyFill="1" applyBorder="1" applyAlignment="1">
      <alignment/>
    </xf>
    <xf numFmtId="203" fontId="0" fillId="2" borderId="97" xfId="42" applyNumberFormat="1" applyFont="1" applyFill="1" applyBorder="1" applyAlignment="1">
      <alignment/>
    </xf>
    <xf numFmtId="203" fontId="0" fillId="2" borderId="98" xfId="42" applyNumberFormat="1" applyFont="1" applyFill="1" applyBorder="1" applyAlignment="1">
      <alignment/>
    </xf>
    <xf numFmtId="0" fontId="22" fillId="2" borderId="10" xfId="0" applyFont="1" applyFill="1" applyBorder="1" applyAlignment="1">
      <alignment horizontal="left" wrapText="1"/>
    </xf>
    <xf numFmtId="0" fontId="30" fillId="19" borderId="0" xfId="0" applyFont="1" applyFill="1" applyAlignment="1">
      <alignment horizontal="left" vertical="center" indent="1"/>
    </xf>
    <xf numFmtId="3" fontId="24" fillId="2" borderId="10" xfId="0" applyNumberFormat="1" applyFont="1" applyFill="1" applyBorder="1" applyAlignment="1">
      <alignment/>
    </xf>
    <xf numFmtId="0" fontId="24" fillId="2" borderId="11" xfId="0" applyFont="1" applyFill="1" applyBorder="1" applyAlignment="1">
      <alignment/>
    </xf>
    <xf numFmtId="3" fontId="24" fillId="2" borderId="0" xfId="0" applyNumberFormat="1" applyFont="1" applyFill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38" fillId="2" borderId="0" xfId="0" applyFont="1" applyFill="1" applyAlignment="1">
      <alignment horizontal="right" wrapText="1"/>
    </xf>
    <xf numFmtId="0" fontId="21" fillId="2" borderId="12" xfId="0" applyFont="1" applyFill="1" applyBorder="1" applyAlignment="1">
      <alignment horizontal="right" wrapText="1"/>
    </xf>
    <xf numFmtId="0" fontId="28" fillId="20" borderId="0" xfId="0" applyFont="1" applyFill="1" applyAlignment="1">
      <alignment horizontal="left"/>
    </xf>
    <xf numFmtId="0" fontId="23" fillId="2" borderId="11" xfId="0" applyFont="1" applyFill="1" applyBorder="1" applyAlignment="1">
      <alignment horizontal="right"/>
    </xf>
    <xf numFmtId="0" fontId="46" fillId="21" borderId="0" xfId="0" applyFont="1" applyFill="1" applyAlignment="1">
      <alignment/>
    </xf>
    <xf numFmtId="0" fontId="46" fillId="22" borderId="0" xfId="0" applyFont="1" applyFill="1" applyAlignment="1">
      <alignment/>
    </xf>
    <xf numFmtId="0" fontId="12" fillId="20" borderId="0" xfId="55" applyFill="1" applyAlignment="1" applyProtection="1">
      <alignment horizontal="left"/>
      <protection/>
    </xf>
    <xf numFmtId="0" fontId="12" fillId="20" borderId="0" xfId="55" applyFill="1" applyAlignment="1" applyProtection="1">
      <alignment/>
      <protection/>
    </xf>
    <xf numFmtId="0" fontId="25" fillId="2" borderId="0" xfId="0" applyFont="1" applyFill="1" applyAlignment="1">
      <alignment wrapText="1"/>
    </xf>
    <xf numFmtId="0" fontId="21" fillId="2" borderId="12" xfId="0" applyFont="1" applyFill="1" applyBorder="1" applyAlignment="1">
      <alignment horizontal="center"/>
    </xf>
    <xf numFmtId="0" fontId="2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1" fillId="19" borderId="79" xfId="68" applyFont="1" applyFill="1" applyBorder="1" applyAlignment="1">
      <alignment horizontal="left" vertical="top" wrapText="1"/>
      <protection/>
    </xf>
    <xf numFmtId="0" fontId="31" fillId="19" borderId="74" xfId="68" applyFont="1" applyFill="1" applyBorder="1" applyAlignment="1">
      <alignment horizontal="left" vertical="top" wrapText="1"/>
      <protection/>
    </xf>
    <xf numFmtId="0" fontId="31" fillId="19" borderId="112" xfId="68" applyFont="1" applyFill="1" applyBorder="1" applyAlignment="1">
      <alignment horizontal="left" vertical="top" wrapText="1"/>
      <protection/>
    </xf>
    <xf numFmtId="0" fontId="31" fillId="19" borderId="113" xfId="68" applyFont="1" applyFill="1" applyBorder="1" applyAlignment="1">
      <alignment horizontal="left" vertical="top" wrapText="1"/>
      <protection/>
    </xf>
    <xf numFmtId="0" fontId="31" fillId="19" borderId="100" xfId="68" applyFont="1" applyFill="1" applyBorder="1" applyAlignment="1">
      <alignment horizontal="center" vertical="top" wrapText="1"/>
      <protection/>
    </xf>
    <xf numFmtId="0" fontId="31" fillId="19" borderId="101" xfId="68" applyFont="1" applyFill="1" applyBorder="1" applyAlignment="1">
      <alignment horizontal="center" vertical="top" wrapText="1"/>
      <protection/>
    </xf>
    <xf numFmtId="0" fontId="31" fillId="19" borderId="80" xfId="68" applyFont="1" applyFill="1" applyBorder="1" applyAlignment="1">
      <alignment horizontal="left" vertical="top" wrapText="1"/>
      <protection/>
    </xf>
    <xf numFmtId="0" fontId="33" fillId="19" borderId="0" xfId="68" applyFont="1" applyFill="1" applyBorder="1" applyAlignment="1">
      <alignment horizontal="center" vertical="center" wrapText="1"/>
      <protection/>
    </xf>
    <xf numFmtId="0" fontId="31" fillId="19" borderId="0" xfId="68" applyFont="1" applyFill="1" applyBorder="1" applyAlignment="1">
      <alignment horizontal="left" vertical="top" wrapText="1"/>
      <protection/>
    </xf>
    <xf numFmtId="0" fontId="31" fillId="19" borderId="114" xfId="68" applyFont="1" applyFill="1" applyBorder="1" applyAlignment="1">
      <alignment horizontal="left" wrapText="1"/>
      <protection/>
    </xf>
    <xf numFmtId="0" fontId="31" fillId="19" borderId="115" xfId="68" applyFont="1" applyFill="1" applyBorder="1" applyAlignment="1">
      <alignment horizontal="left" wrapText="1"/>
      <protection/>
    </xf>
    <xf numFmtId="0" fontId="31" fillId="19" borderId="37" xfId="68" applyFont="1" applyFill="1" applyBorder="1" applyAlignment="1">
      <alignment horizontal="center" vertical="top" wrapText="1"/>
      <protection/>
    </xf>
    <xf numFmtId="0" fontId="31" fillId="19" borderId="31" xfId="68" applyFont="1" applyFill="1" applyBorder="1" applyAlignment="1">
      <alignment horizontal="center" vertical="top" wrapText="1"/>
      <protection/>
    </xf>
    <xf numFmtId="0" fontId="31" fillId="19" borderId="50" xfId="68" applyFont="1" applyFill="1" applyBorder="1" applyAlignment="1">
      <alignment horizontal="center" vertical="top" wrapText="1"/>
      <protection/>
    </xf>
    <xf numFmtId="0" fontId="31" fillId="19" borderId="116" xfId="68" applyFont="1" applyFill="1" applyBorder="1" applyAlignment="1">
      <alignment horizontal="center" wrapText="1"/>
      <protection/>
    </xf>
    <xf numFmtId="0" fontId="31" fillId="19" borderId="117" xfId="68" applyFont="1" applyFill="1" applyBorder="1" applyAlignment="1">
      <alignment horizontal="center" wrapText="1"/>
      <protection/>
    </xf>
    <xf numFmtId="0" fontId="31" fillId="19" borderId="118" xfId="68" applyFont="1" applyFill="1" applyBorder="1" applyAlignment="1">
      <alignment horizontal="center" wrapText="1"/>
      <protection/>
    </xf>
    <xf numFmtId="0" fontId="31" fillId="19" borderId="119" xfId="68" applyFont="1" applyFill="1" applyBorder="1" applyAlignment="1">
      <alignment horizontal="center" wrapText="1"/>
      <protection/>
    </xf>
    <xf numFmtId="0" fontId="33" fillId="19" borderId="0" xfId="67" applyFont="1" applyFill="1" applyBorder="1" applyAlignment="1">
      <alignment horizontal="center" vertical="center" wrapText="1"/>
      <protection/>
    </xf>
    <xf numFmtId="0" fontId="31" fillId="19" borderId="0" xfId="67" applyFont="1" applyFill="1" applyBorder="1" applyAlignment="1">
      <alignment horizontal="left" vertical="top" wrapText="1"/>
      <protection/>
    </xf>
    <xf numFmtId="0" fontId="31" fillId="19" borderId="120" xfId="67" applyFont="1" applyFill="1" applyBorder="1" applyAlignment="1">
      <alignment horizontal="left" wrapText="1"/>
      <protection/>
    </xf>
    <xf numFmtId="0" fontId="31" fillId="19" borderId="121" xfId="67" applyFont="1" applyFill="1" applyBorder="1" applyAlignment="1">
      <alignment horizontal="left" wrapText="1"/>
      <protection/>
    </xf>
    <xf numFmtId="0" fontId="31" fillId="19" borderId="79" xfId="68" applyFont="1" applyFill="1" applyBorder="1" applyAlignment="1">
      <alignment horizontal="left" wrapText="1"/>
      <protection/>
    </xf>
    <xf numFmtId="0" fontId="31" fillId="19" borderId="33" xfId="68" applyFont="1" applyFill="1" applyBorder="1" applyAlignment="1">
      <alignment horizontal="left" wrapText="1"/>
      <protection/>
    </xf>
    <xf numFmtId="0" fontId="31" fillId="19" borderId="80" xfId="68" applyFont="1" applyFill="1" applyBorder="1" applyAlignment="1">
      <alignment horizontal="left" wrapText="1"/>
      <protection/>
    </xf>
    <xf numFmtId="0" fontId="31" fillId="19" borderId="52" xfId="68" applyFont="1" applyFill="1" applyBorder="1" applyAlignment="1">
      <alignment horizontal="left" wrapText="1"/>
      <protection/>
    </xf>
    <xf numFmtId="0" fontId="31" fillId="19" borderId="122" xfId="68" applyFont="1" applyFill="1" applyBorder="1" applyAlignment="1">
      <alignment horizontal="center" wrapText="1"/>
      <protection/>
    </xf>
    <xf numFmtId="0" fontId="31" fillId="19" borderId="123" xfId="68" applyFont="1" applyFill="1" applyBorder="1" applyAlignment="1">
      <alignment horizontal="center" wrapText="1"/>
      <protection/>
    </xf>
    <xf numFmtId="0" fontId="31" fillId="19" borderId="106" xfId="68" applyFont="1" applyFill="1" applyBorder="1" applyAlignment="1">
      <alignment horizontal="center" wrapText="1"/>
      <protection/>
    </xf>
    <xf numFmtId="0" fontId="31" fillId="19" borderId="124" xfId="68" applyFont="1" applyFill="1" applyBorder="1" applyAlignment="1">
      <alignment horizontal="center" wrapText="1"/>
      <protection/>
    </xf>
    <xf numFmtId="0" fontId="31" fillId="19" borderId="52" xfId="68" applyFont="1" applyFill="1" applyBorder="1" applyAlignment="1">
      <alignment horizontal="left" vertical="top" wrapText="1"/>
      <protection/>
    </xf>
    <xf numFmtId="0" fontId="33" fillId="19" borderId="0" xfId="69" applyFont="1" applyFill="1" applyBorder="1" applyAlignment="1">
      <alignment horizontal="center" vertical="center" wrapText="1"/>
      <protection/>
    </xf>
    <xf numFmtId="0" fontId="31" fillId="19" borderId="122" xfId="69" applyFont="1" applyFill="1" applyBorder="1" applyAlignment="1">
      <alignment horizontal="center" wrapText="1"/>
      <protection/>
    </xf>
    <xf numFmtId="0" fontId="31" fillId="19" borderId="123" xfId="69" applyFont="1" applyFill="1" applyBorder="1" applyAlignment="1">
      <alignment horizontal="center" wrapText="1"/>
      <protection/>
    </xf>
    <xf numFmtId="0" fontId="31" fillId="19" borderId="79" xfId="69" applyFont="1" applyFill="1" applyBorder="1" applyAlignment="1">
      <alignment horizontal="left" vertical="top" wrapText="1"/>
      <protection/>
    </xf>
    <xf numFmtId="0" fontId="31" fillId="19" borderId="74" xfId="69" applyFont="1" applyFill="1" applyBorder="1" applyAlignment="1">
      <alignment horizontal="left" vertical="top" wrapText="1"/>
      <protection/>
    </xf>
    <xf numFmtId="0" fontId="31" fillId="19" borderId="80" xfId="69" applyFont="1" applyFill="1" applyBorder="1" applyAlignment="1">
      <alignment horizontal="left" vertical="top" wrapText="1"/>
      <protection/>
    </xf>
    <xf numFmtId="0" fontId="31" fillId="19" borderId="125" xfId="69" applyFont="1" applyFill="1" applyBorder="1" applyAlignment="1">
      <alignment horizontal="left" vertical="top" wrapText="1"/>
      <protection/>
    </xf>
    <xf numFmtId="0" fontId="28" fillId="2" borderId="0" xfId="0" applyFont="1" applyFill="1" applyBorder="1" applyAlignment="1">
      <alignment horizontal="left" wrapText="1"/>
    </xf>
    <xf numFmtId="0" fontId="22" fillId="2" borderId="1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  <xf numFmtId="0" fontId="39" fillId="2" borderId="0" xfId="0" applyFont="1" applyFill="1" applyAlignment="1">
      <alignment horizontal="left" wrapText="1"/>
    </xf>
    <xf numFmtId="1" fontId="21" fillId="2" borderId="12" xfId="0" applyNumberFormat="1" applyFont="1" applyFill="1" applyBorder="1" applyAlignment="1">
      <alignment horizontal="center"/>
    </xf>
    <xf numFmtId="1" fontId="21" fillId="2" borderId="11" xfId="0" applyNumberFormat="1" applyFont="1" applyFill="1" applyBorder="1" applyAlignment="1">
      <alignment horizontal="center"/>
    </xf>
    <xf numFmtId="0" fontId="48" fillId="20" borderId="0" xfId="0" applyFont="1" applyFill="1" applyAlignment="1">
      <alignment wrapText="1"/>
    </xf>
    <xf numFmtId="0" fontId="39" fillId="2" borderId="0" xfId="0" applyFont="1" applyFill="1" applyAlignment="1">
      <alignment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_bedroom area tables" xfId="64"/>
    <cellStyle name="Normal_FA3245" xfId="65"/>
    <cellStyle name="Normal_Length of residence" xfId="66"/>
    <cellStyle name="Normal_Sheet1" xfId="67"/>
    <cellStyle name="Normal_Sheet1_1" xfId="68"/>
    <cellStyle name="Normal_Sheet2" xfId="69"/>
    <cellStyle name="Note" xfId="70"/>
    <cellStyle name="Output" xfId="71"/>
    <cellStyle name="Percent" xfId="72"/>
    <cellStyle name="Percent 11" xfId="73"/>
    <cellStyle name="Percent 12" xfId="74"/>
    <cellStyle name="Percent 13" xfId="75"/>
    <cellStyle name="Percent 14" xfId="76"/>
    <cellStyle name="Percent 15" xfId="77"/>
    <cellStyle name="Percent 16" xfId="78"/>
    <cellStyle name="Percent 18" xfId="79"/>
    <cellStyle name="Percent 2" xfId="80"/>
    <cellStyle name="Percent 7" xfId="81"/>
    <cellStyle name="Percent 8" xfId="82"/>
    <cellStyle name="Percent 9" xfId="83"/>
    <cellStyle name="Title" xfId="84"/>
    <cellStyle name="Total" xfId="85"/>
    <cellStyle name="Warning Tex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325"/>
          <c:w val="0.6665"/>
          <c:h val="0.86575"/>
        </c:manualLayout>
      </c:layout>
      <c:pieChart>
        <c:varyColors val="1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5C5C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'Fig5.1'!$W$8:$Z$8</c:f>
              <c:strCache/>
            </c:strRef>
          </c:cat>
          <c:val>
            <c:numRef>
              <c:f>'Fig5.1'!$W$9:$Z$9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26275"/>
          <c:w val="0.23675"/>
          <c:h val="0.3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-0.03025"/>
          <c:w val="0.96275"/>
          <c:h val="0.9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'Fig5.10'!$W$2</c:f>
              <c:strCache>
                <c:ptCount val="1"/>
                <c:pt idx="0">
                  <c:v>no defined plot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'Fig5.10'!$V$3:$V$6</c:f>
              <c:strCache/>
            </c:strRef>
          </c:cat>
          <c:val>
            <c:numRef>
              <c:f>'Fig5.10'!$W$3:$W$6</c:f>
              <c:numCache/>
            </c:numRef>
          </c:val>
        </c:ser>
        <c:ser>
          <c:idx val="1"/>
          <c:order val="1"/>
          <c:tx>
            <c:strRef>
              <c:f>'Fig5.10'!$X$2</c:f>
              <c:strCache>
                <c:ptCount val="1"/>
                <c:pt idx="0">
                  <c:v>shared plot only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'Fig5.10'!$V$3:$V$6</c:f>
              <c:strCache/>
            </c:strRef>
          </c:cat>
          <c:val>
            <c:numRef>
              <c:f>'Fig5.10'!$X$3:$X$6</c:f>
              <c:numCache/>
            </c:numRef>
          </c:val>
        </c:ser>
        <c:ser>
          <c:idx val="2"/>
          <c:order val="2"/>
          <c:tx>
            <c:strRef>
              <c:f>'Fig5.10'!$Y$2</c:f>
              <c:strCache>
                <c:ptCount val="1"/>
                <c:pt idx="0">
                  <c:v>private front garden only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'Fig5.10'!$V$3:$V$6</c:f>
              <c:strCache/>
            </c:strRef>
          </c:cat>
          <c:val>
            <c:numRef>
              <c:f>'Fig5.10'!$Y$3:$Y$6</c:f>
              <c:numCache/>
            </c:numRef>
          </c:val>
        </c:ser>
        <c:ser>
          <c:idx val="3"/>
          <c:order val="3"/>
          <c:tx>
            <c:strRef>
              <c:f>'Fig5.10'!$Z$2</c:f>
              <c:strCache>
                <c:ptCount val="1"/>
                <c:pt idx="0">
                  <c:v>private back garden only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'Fig5.10'!$V$3:$V$6</c:f>
              <c:strCache/>
            </c:strRef>
          </c:cat>
          <c:val>
            <c:numRef>
              <c:f>'Fig5.10'!$Z$3:$Z$6</c:f>
              <c:numCache/>
            </c:numRef>
          </c:val>
        </c:ser>
        <c:ser>
          <c:idx val="4"/>
          <c:order val="4"/>
          <c:tx>
            <c:strRef>
              <c:f>'Fig5.10'!$AA$2</c:f>
              <c:strCache>
                <c:ptCount val="1"/>
                <c:pt idx="0">
                  <c:v>private gardens front and back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'Fig5.10'!$V$3:$V$6</c:f>
              <c:strCache/>
            </c:strRef>
          </c:cat>
          <c:val>
            <c:numRef>
              <c:f>'Fig5.10'!$AA$3:$AA$6</c:f>
              <c:numCache/>
            </c:numRef>
          </c:val>
        </c:ser>
        <c:overlap val="100"/>
        <c:axId val="46496127"/>
        <c:axId val="15811960"/>
      </c:bar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61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94"/>
          <c:w val="0.965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2875"/>
          <c:w val="0.989"/>
          <c:h val="0.93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'Fig5.11'!$W$3</c:f>
              <c:strCache>
                <c:ptCount val="1"/>
                <c:pt idx="0">
                  <c:v>no parking provision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'Fig5.11'!$V$4:$V$8</c:f>
              <c:strCache/>
            </c:strRef>
          </c:cat>
          <c:val>
            <c:numRef>
              <c:f>'Fig5.11'!$W$4:$W$8</c:f>
              <c:numCache/>
            </c:numRef>
          </c:val>
        </c:ser>
        <c:ser>
          <c:idx val="1"/>
          <c:order val="1"/>
          <c:tx>
            <c:strRef>
              <c:f>'Fig5.11'!$X$3</c:f>
              <c:strCache>
                <c:ptCount val="1"/>
                <c:pt idx="0">
                  <c:v>inadequate street parking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'Fig5.11'!$V$4:$V$8</c:f>
              <c:strCache/>
            </c:strRef>
          </c:cat>
          <c:val>
            <c:numRef>
              <c:f>'Fig5.11'!$X$4:$X$8</c:f>
              <c:numCache/>
            </c:numRef>
          </c:val>
        </c:ser>
        <c:ser>
          <c:idx val="2"/>
          <c:order val="2"/>
          <c:tx>
            <c:strRef>
              <c:f>'Fig5.11'!$Y$3</c:f>
              <c:strCache>
                <c:ptCount val="1"/>
                <c:pt idx="0">
                  <c:v>adequate street parking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'Fig5.11'!$V$4:$V$8</c:f>
              <c:strCache/>
            </c:strRef>
          </c:cat>
          <c:val>
            <c:numRef>
              <c:f>'Fig5.11'!$Y$4:$Y$8</c:f>
              <c:numCache/>
            </c:numRef>
          </c:val>
        </c:ser>
        <c:ser>
          <c:idx val="4"/>
          <c:order val="3"/>
          <c:tx>
            <c:strRef>
              <c:f>'Fig5.11'!$Z$3</c:f>
              <c:strCache>
                <c:ptCount val="1"/>
                <c:pt idx="0">
                  <c:v>other off street parking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'Fig5.11'!$V$4:$V$8</c:f>
              <c:strCache/>
            </c:strRef>
          </c:cat>
          <c:val>
            <c:numRef>
              <c:f>'Fig5.11'!$Z$4:$Z$8</c:f>
              <c:numCache/>
            </c:numRef>
          </c:val>
        </c:ser>
        <c:ser>
          <c:idx val="3"/>
          <c:order val="4"/>
          <c:tx>
            <c:strRef>
              <c:f>'Fig5.11'!$AA$3</c:f>
              <c:strCache>
                <c:ptCount val="1"/>
                <c:pt idx="0">
                  <c:v>garage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'Fig5.11'!$V$4:$V$8</c:f>
              <c:strCache/>
            </c:strRef>
          </c:cat>
          <c:val>
            <c:numRef>
              <c:f>'Fig5.11'!$AA$4:$AA$8</c:f>
              <c:numCache/>
            </c:numRef>
          </c:val>
        </c:ser>
        <c:overlap val="100"/>
        <c:gapWidth val="100"/>
        <c:axId val="8089913"/>
        <c:axId val="5700354"/>
      </c:barChart>
      <c:cat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88225"/>
          <c:w val="0.93325"/>
          <c:h val="0.10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17"/>
          <c:w val="0.9645"/>
          <c:h val="0.9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'Fig5.12'!$V$11</c:f>
              <c:strCache>
                <c:ptCount val="1"/>
                <c:pt idx="0">
                  <c:v>less than 10m²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'Fig5.12'!$W$10:$AC$10</c:f>
              <c:strCache/>
            </c:strRef>
          </c:cat>
          <c:val>
            <c:numRef>
              <c:f>'Fig5.12'!$W$11:$AC$11</c:f>
              <c:numCache/>
            </c:numRef>
          </c:val>
        </c:ser>
        <c:ser>
          <c:idx val="1"/>
          <c:order val="1"/>
          <c:tx>
            <c:strRef>
              <c:f>'Fig5.12'!$V$12</c:f>
              <c:strCache>
                <c:ptCount val="1"/>
                <c:pt idx="0">
                  <c:v>10m² but less than 15m²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'Fig5.12'!$W$10:$AC$10</c:f>
              <c:strCache/>
            </c:strRef>
          </c:cat>
          <c:val>
            <c:numRef>
              <c:f>'Fig5.12'!$W$12:$AC$12</c:f>
              <c:numCache/>
            </c:numRef>
          </c:val>
        </c:ser>
        <c:ser>
          <c:idx val="2"/>
          <c:order val="2"/>
          <c:tx>
            <c:strRef>
              <c:f>'Fig5.12'!$V$13</c:f>
              <c:strCache>
                <c:ptCount val="1"/>
                <c:pt idx="0">
                  <c:v>15m² or more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'Fig5.12'!$W$10:$AC$10</c:f>
              <c:strCache/>
            </c:strRef>
          </c:cat>
          <c:val>
            <c:numRef>
              <c:f>'Fig5.12'!$W$13:$AC$13</c:f>
              <c:numCache/>
            </c:numRef>
          </c:val>
        </c:ser>
        <c:overlap val="100"/>
        <c:gapWidth val="104"/>
        <c:axId val="51303187"/>
        <c:axId val="59075500"/>
      </c:bar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3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75"/>
          <c:y val="0.95175"/>
          <c:w val="0.8447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23"/>
          <c:w val="0.97525"/>
          <c:h val="0.9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'Fig5.13'!$U$8</c:f>
              <c:strCache>
                <c:ptCount val="1"/>
                <c:pt idx="0">
                  <c:v>less than 10m²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'Fig5.13'!$V$7:$AA$7</c:f>
              <c:strCache/>
            </c:strRef>
          </c:cat>
          <c:val>
            <c:numRef>
              <c:f>'Fig5.13'!$V$8:$AA$8</c:f>
              <c:numCache/>
            </c:numRef>
          </c:val>
        </c:ser>
        <c:ser>
          <c:idx val="1"/>
          <c:order val="1"/>
          <c:tx>
            <c:strRef>
              <c:f>'Fig5.13'!$U$9</c:f>
              <c:strCache>
                <c:ptCount val="1"/>
                <c:pt idx="0">
                  <c:v>10m² and less than 15m²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'Fig5.13'!$V$7:$AA$7</c:f>
              <c:strCache/>
            </c:strRef>
          </c:cat>
          <c:val>
            <c:numRef>
              <c:f>'Fig5.13'!$V$9:$AA$9</c:f>
              <c:numCache/>
            </c:numRef>
          </c:val>
        </c:ser>
        <c:ser>
          <c:idx val="2"/>
          <c:order val="2"/>
          <c:tx>
            <c:strRef>
              <c:f>'Fig5.13'!$U$10</c:f>
              <c:strCache>
                <c:ptCount val="1"/>
                <c:pt idx="0">
                  <c:v>15m² or more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'Fig5.13'!$V$7:$AA$7</c:f>
              <c:strCache/>
            </c:strRef>
          </c:cat>
          <c:val>
            <c:numRef>
              <c:f>'Fig5.13'!$V$10:$AA$10</c:f>
              <c:numCache/>
            </c:numRef>
          </c:val>
        </c:ser>
        <c:overlap val="100"/>
        <c:gapWidth val="90"/>
        <c:axId val="61917453"/>
        <c:axId val="20386166"/>
      </c:bar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7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"/>
          <c:y val="0.9455"/>
          <c:w val="0.8277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285"/>
          <c:w val="0.979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'Fig5.14'!$W$3</c:f>
              <c:strCache>
                <c:ptCount val="1"/>
                <c:pt idx="0">
                  <c:v>owner occupier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'Fig5.14'!$V$4:$V$9</c:f>
              <c:strCache/>
            </c:strRef>
          </c:cat>
          <c:val>
            <c:numRef>
              <c:f>'Fig5.14'!$W$4:$W$9</c:f>
              <c:numCache/>
            </c:numRef>
          </c:val>
          <c:smooth val="0"/>
        </c:ser>
        <c:ser>
          <c:idx val="1"/>
          <c:order val="1"/>
          <c:tx>
            <c:strRef>
              <c:f>'Fig5.14'!$X$3</c:f>
              <c:strCache>
                <c:ptCount val="1"/>
                <c:pt idx="0">
                  <c:v>private renter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'Fig5.14'!$V$4:$V$9</c:f>
              <c:strCache/>
            </c:strRef>
          </c:cat>
          <c:val>
            <c:numRef>
              <c:f>'Fig5.14'!$X$4:$X$9</c:f>
              <c:numCache/>
            </c:numRef>
          </c:val>
          <c:smooth val="0"/>
        </c:ser>
        <c:ser>
          <c:idx val="2"/>
          <c:order val="2"/>
          <c:tx>
            <c:strRef>
              <c:f>'Fig5.14'!$Y$3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'Fig5.14'!$V$4:$V$9</c:f>
              <c:strCache/>
            </c:strRef>
          </c:cat>
          <c:val>
            <c:numRef>
              <c:f>'Fig5.14'!$Y$4:$Y$9</c:f>
              <c:numCache/>
            </c:numRef>
          </c:val>
          <c:smooth val="0"/>
        </c:ser>
        <c:ser>
          <c:idx val="3"/>
          <c:order val="3"/>
          <c:tx>
            <c:strRef>
              <c:f>'Fig5.14'!$Z$3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'Fig5.14'!$V$4:$V$9</c:f>
              <c:strCache/>
            </c:strRef>
          </c:cat>
          <c:val>
            <c:numRef>
              <c:f>'Fig5.14'!$Z$4:$Z$9</c:f>
              <c:numCache/>
            </c:numRef>
          </c:val>
          <c:smooth val="0"/>
        </c:ser>
        <c:ser>
          <c:idx val="4"/>
          <c:order val="4"/>
          <c:tx>
            <c:strRef>
              <c:f>'Fig5.14'!$AA$3</c:f>
              <c:strCache>
                <c:ptCount val="1"/>
                <c:pt idx="0">
                  <c:v>all households</c:v>
                </c:pt>
              </c:strCache>
            </c:strRef>
          </c:tx>
          <c:spPr>
            <a:ln w="25400">
              <a:solidFill>
                <a:srgbClr val="FFDC5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DC5D"/>
              </a:solidFill>
              <a:ln>
                <a:solidFill>
                  <a:srgbClr val="FFDC5D"/>
                </a:solidFill>
              </a:ln>
            </c:spPr>
          </c:marker>
          <c:cat>
            <c:strRef>
              <c:f>'Fig5.14'!$V$4:$V$9</c:f>
              <c:strCache/>
            </c:strRef>
          </c:cat>
          <c:val>
            <c:numRef>
              <c:f>'Fig5.14'!$AA$4:$AA$9</c:f>
              <c:numCache/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bedroom size (m²)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57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88925"/>
          <c:w val="0.853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2625"/>
          <c:w val="0.9975"/>
          <c:h val="0.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'Fig5.15'!$W$7</c:f>
              <c:strCache>
                <c:ptCount val="1"/>
                <c:pt idx="0">
                  <c:v>less than 10m²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'Fig5.15'!$X$6:$AD$6</c:f>
              <c:strCache/>
            </c:strRef>
          </c:cat>
          <c:val>
            <c:numRef>
              <c:f>'Fig5.15'!$X$7:$AD$7</c:f>
              <c:numCache/>
            </c:numRef>
          </c:val>
        </c:ser>
        <c:ser>
          <c:idx val="1"/>
          <c:order val="1"/>
          <c:tx>
            <c:strRef>
              <c:f>'Fig5.15'!$W$8</c:f>
              <c:strCache>
                <c:ptCount val="1"/>
                <c:pt idx="0">
                  <c:v>10m² but less than 15m²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'Fig5.15'!$X$6:$AD$6</c:f>
              <c:strCache/>
            </c:strRef>
          </c:cat>
          <c:val>
            <c:numRef>
              <c:f>'Fig5.15'!$X$8:$AD$8</c:f>
              <c:numCache/>
            </c:numRef>
          </c:val>
        </c:ser>
        <c:ser>
          <c:idx val="2"/>
          <c:order val="2"/>
          <c:tx>
            <c:strRef>
              <c:f>'Fig5.15'!$W$9</c:f>
              <c:strCache>
                <c:ptCount val="1"/>
                <c:pt idx="0">
                  <c:v>15m² or more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'Fig5.15'!$X$6:$AD$6</c:f>
              <c:strCache/>
            </c:strRef>
          </c:cat>
          <c:val>
            <c:numRef>
              <c:f>'Fig5.15'!$X$9:$AD$9</c:f>
              <c:numCache/>
            </c:numRef>
          </c:val>
        </c:ser>
        <c:overlap val="100"/>
        <c:gapWidth val="95"/>
        <c:axId val="30456161"/>
        <c:axId val="5669994"/>
      </c:bar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85"/>
          <c:y val="0.9445"/>
          <c:w val="0.826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13"/>
          <c:w val="0.9517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'Fig5.2'!$W$3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'Fig5.2'!$V$4:$V$13</c:f>
              <c:strCache/>
            </c:strRef>
          </c:cat>
          <c:val>
            <c:numRef>
              <c:f>'Fig5.2'!$W$4:$W$13</c:f>
              <c:numCache/>
            </c:numRef>
          </c:val>
          <c:smooth val="0"/>
        </c:ser>
        <c:ser>
          <c:idx val="1"/>
          <c:order val="1"/>
          <c:tx>
            <c:strRef>
              <c:f>'Fig5.2'!$X$3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'Fig5.2'!$V$4:$V$13</c:f>
              <c:strCache/>
            </c:strRef>
          </c:cat>
          <c:val>
            <c:numRef>
              <c:f>'Fig5.2'!$X$4:$X$13</c:f>
              <c:numCache/>
            </c:numRef>
          </c:val>
          <c:smooth val="0"/>
        </c:ser>
        <c:ser>
          <c:idx val="2"/>
          <c:order val="2"/>
          <c:tx>
            <c:strRef>
              <c:f>'Fig5.2'!$Y$3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'Fig5.2'!$V$4:$V$13</c:f>
              <c:strCache/>
            </c:strRef>
          </c:cat>
          <c:val>
            <c:numRef>
              <c:f>'Fig5.2'!$Y$4:$Y$13</c:f>
              <c:numCache/>
            </c:numRef>
          </c:val>
          <c:smooth val="0"/>
        </c:ser>
        <c:ser>
          <c:idx val="3"/>
          <c:order val="3"/>
          <c:tx>
            <c:strRef>
              <c:f>'Fig5.2'!$Z$3</c:f>
              <c:strCache>
                <c:ptCount val="1"/>
                <c:pt idx="0">
                  <c:v>all households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'Fig5.2'!$V$4:$V$13</c:f>
              <c:strCache/>
            </c:strRef>
          </c:cat>
          <c:val>
            <c:numRef>
              <c:f>'Fig5.2'!$Z$4:$Z$13</c:f>
              <c:numCache/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5"/>
          <c:y val="0.8915"/>
          <c:w val="0.85475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-0.02525"/>
          <c:w val="0.97275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'Fig5.3'!$V$1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'Fig5.3'!$U$2:$U$11</c:f>
              <c:strCache/>
            </c:strRef>
          </c:cat>
          <c:val>
            <c:numRef>
              <c:f>'Fig5.3'!$V$2:$V$11</c:f>
              <c:numCache/>
            </c:numRef>
          </c:val>
          <c:smooth val="0"/>
        </c:ser>
        <c:ser>
          <c:idx val="1"/>
          <c:order val="1"/>
          <c:tx>
            <c:strRef>
              <c:f>'Fig5.3'!$W$1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'Fig5.3'!$U$2:$U$11</c:f>
              <c:strCache/>
            </c:strRef>
          </c:cat>
          <c:val>
            <c:numRef>
              <c:f>'Fig5.3'!$W$2:$W$11</c:f>
              <c:numCache/>
            </c:numRef>
          </c:val>
          <c:smooth val="0"/>
        </c:ser>
        <c:ser>
          <c:idx val="2"/>
          <c:order val="2"/>
          <c:tx>
            <c:strRef>
              <c:f>'Fig5.3'!$X$1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'Fig5.3'!$U$2:$U$11</c:f>
              <c:strCache/>
            </c:strRef>
          </c:cat>
          <c:val>
            <c:numRef>
              <c:f>'Fig5.3'!$X$2:$X$11</c:f>
              <c:numCache/>
            </c:numRef>
          </c:val>
          <c:smooth val="0"/>
        </c:ser>
        <c:ser>
          <c:idx val="3"/>
          <c:order val="3"/>
          <c:tx>
            <c:strRef>
              <c:f>'Fig5.3'!$Y$1</c:f>
              <c:strCache>
                <c:ptCount val="1"/>
                <c:pt idx="0">
                  <c:v>all households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'Fig5.3'!$U$2:$U$11</c:f>
              <c:strCache/>
            </c:strRef>
          </c:cat>
          <c:val>
            <c:numRef>
              <c:f>'Fig5.3'!$Y$2:$Y$11</c:f>
              <c:numCache/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"/>
          <c:y val="0.92175"/>
          <c:w val="0.874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315"/>
          <c:w val="0.9735"/>
          <c:h val="0.9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'Fig5.4'!$W$2</c:f>
              <c:strCache>
                <c:ptCount val="1"/>
                <c:pt idx="0">
                  <c:v>over-crowded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'Fig5.4'!$V$3:$V$8</c:f>
              <c:strCache/>
            </c:strRef>
          </c:cat>
          <c:val>
            <c:numRef>
              <c:f>'Fig5.4'!$W$3:$W$8</c:f>
              <c:numCache/>
            </c:numRef>
          </c:val>
        </c:ser>
        <c:ser>
          <c:idx val="1"/>
          <c:order val="1"/>
          <c:tx>
            <c:strRef>
              <c:f>'Fig5.4'!$X$2</c:f>
              <c:strCache>
                <c:ptCount val="1"/>
                <c:pt idx="0">
                  <c:v>at standard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'Fig5.4'!$V$3:$V$8</c:f>
              <c:strCache/>
            </c:strRef>
          </c:cat>
          <c:val>
            <c:numRef>
              <c:f>'Fig5.4'!$X$3:$X$8</c:f>
              <c:numCache/>
            </c:numRef>
          </c:val>
        </c:ser>
        <c:ser>
          <c:idx val="2"/>
          <c:order val="2"/>
          <c:tx>
            <c:strRef>
              <c:f>'Fig5.4'!$Y$2</c:f>
              <c:strCache>
                <c:ptCount val="1"/>
                <c:pt idx="0">
                  <c:v>one above standard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'Fig5.4'!$V$3:$V$8</c:f>
              <c:strCache/>
            </c:strRef>
          </c:cat>
          <c:val>
            <c:numRef>
              <c:f>'Fig5.4'!$Y$3:$Y$8</c:f>
              <c:numCache/>
            </c:numRef>
          </c:val>
        </c:ser>
        <c:ser>
          <c:idx val="3"/>
          <c:order val="3"/>
          <c:tx>
            <c:strRef>
              <c:f>'Fig5.4'!$Z$2</c:f>
              <c:strCache>
                <c:ptCount val="1"/>
                <c:pt idx="0">
                  <c:v>under-occupied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'Fig5.4'!$V$3:$V$8</c:f>
              <c:strCache/>
            </c:strRef>
          </c:cat>
          <c:val>
            <c:numRef>
              <c:f>'Fig5.4'!$Z$3:$Z$8</c:f>
              <c:numCache/>
            </c:numRef>
          </c:val>
        </c:ser>
        <c:overlap val="100"/>
        <c:axId val="65531843"/>
        <c:axId val="52915676"/>
      </c:bar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175"/>
          <c:y val="0.89625"/>
          <c:w val="0.8665"/>
          <c:h val="0.08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-0.03075"/>
          <c:w val="0.978"/>
          <c:h val="0.9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'Fig5.5'!$V$5</c:f>
              <c:strCache>
                <c:ptCount val="1"/>
                <c:pt idx="0">
                  <c:v>over-crowded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'Fig5.5'!$U$6:$U$11</c:f>
              <c:strCache/>
            </c:strRef>
          </c:cat>
          <c:val>
            <c:numRef>
              <c:f>'Fig5.5'!$V$6:$V$11</c:f>
              <c:numCache/>
            </c:numRef>
          </c:val>
        </c:ser>
        <c:ser>
          <c:idx val="1"/>
          <c:order val="1"/>
          <c:tx>
            <c:strRef>
              <c:f>'Fig5.5'!$W$5</c:f>
              <c:strCache>
                <c:ptCount val="1"/>
                <c:pt idx="0">
                  <c:v>at standard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'Fig5.5'!$U$6:$U$11</c:f>
              <c:strCache/>
            </c:strRef>
          </c:cat>
          <c:val>
            <c:numRef>
              <c:f>'Fig5.5'!$W$6:$W$11</c:f>
              <c:numCache/>
            </c:numRef>
          </c:val>
        </c:ser>
        <c:ser>
          <c:idx val="2"/>
          <c:order val="2"/>
          <c:tx>
            <c:strRef>
              <c:f>'Fig5.5'!$X$5</c:f>
              <c:strCache>
                <c:ptCount val="1"/>
                <c:pt idx="0">
                  <c:v>one above standard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'Fig5.5'!$U$6:$U$11</c:f>
              <c:strCache/>
            </c:strRef>
          </c:cat>
          <c:val>
            <c:numRef>
              <c:f>'Fig5.5'!$X$6:$X$11</c:f>
              <c:numCache/>
            </c:numRef>
          </c:val>
        </c:ser>
        <c:ser>
          <c:idx val="3"/>
          <c:order val="3"/>
          <c:tx>
            <c:strRef>
              <c:f>'Fig5.5'!$Y$5</c:f>
              <c:strCache>
                <c:ptCount val="1"/>
                <c:pt idx="0">
                  <c:v>under-occupied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'Fig5.5'!$U$6:$U$11</c:f>
              <c:strCache/>
            </c:strRef>
          </c:cat>
          <c:val>
            <c:numRef>
              <c:f>'Fig5.5'!$Y$6:$Y$11</c:f>
              <c:numCache/>
            </c:numRef>
          </c:val>
        </c:ser>
        <c:overlap val="100"/>
        <c:axId val="6479037"/>
        <c:axId val="58311334"/>
      </c:barChart>
      <c:cat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5"/>
          <c:y val="0.92925"/>
          <c:w val="0.8942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-0.019"/>
          <c:w val="0.972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'Fig5.6'!$V$6:$W$18</c:f>
              <c:multiLvlStrCache/>
            </c:multiLvlStrRef>
          </c:cat>
          <c:val>
            <c:numRef>
              <c:f>'Fig5.6'!$X$6:$X$18</c:f>
              <c:numCache/>
            </c:numRef>
          </c:val>
        </c:ser>
        <c:gapWidth val="76"/>
        <c:axId val="55039959"/>
        <c:axId val="25597584"/>
      </c:bar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floor area (m²)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305"/>
          <c:w val="0.98825"/>
          <c:h val="0.9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'Fig5.7'!$V$5</c:f>
              <c:strCache>
                <c:ptCount val="1"/>
                <c:pt idx="0">
                  <c:v>less than 50m²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'Fig5.7'!$U$6:$U$11</c:f>
              <c:strCache/>
            </c:strRef>
          </c:cat>
          <c:val>
            <c:numRef>
              <c:f>'Fig5.7'!$V$6:$V$11</c:f>
              <c:numCache/>
            </c:numRef>
          </c:val>
        </c:ser>
        <c:ser>
          <c:idx val="1"/>
          <c:order val="1"/>
          <c:tx>
            <c:strRef>
              <c:f>'Fig5.7'!$W$5</c:f>
              <c:strCache>
                <c:ptCount val="1"/>
                <c:pt idx="0">
                  <c:v>50 to 69m²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'Fig5.7'!$U$6:$U$11</c:f>
              <c:strCache/>
            </c:strRef>
          </c:cat>
          <c:val>
            <c:numRef>
              <c:f>'Fig5.7'!$W$6:$W$11</c:f>
              <c:numCache/>
            </c:numRef>
          </c:val>
        </c:ser>
        <c:ser>
          <c:idx val="2"/>
          <c:order val="2"/>
          <c:tx>
            <c:strRef>
              <c:f>'Fig5.7'!$X$5</c:f>
              <c:strCache>
                <c:ptCount val="1"/>
                <c:pt idx="0">
                  <c:v>70 to 89m²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'Fig5.7'!$U$6:$U$11</c:f>
              <c:strCache/>
            </c:strRef>
          </c:cat>
          <c:val>
            <c:numRef>
              <c:f>'Fig5.7'!$X$6:$X$11</c:f>
              <c:numCache/>
            </c:numRef>
          </c:val>
        </c:ser>
        <c:ser>
          <c:idx val="3"/>
          <c:order val="3"/>
          <c:tx>
            <c:strRef>
              <c:f>'Fig5.7'!$Y$5</c:f>
              <c:strCache>
                <c:ptCount val="1"/>
                <c:pt idx="0">
                  <c:v>90 to 109m²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'Fig5.7'!$U$6:$U$11</c:f>
              <c:strCache/>
            </c:strRef>
          </c:cat>
          <c:val>
            <c:numRef>
              <c:f>'Fig5.7'!$Y$6:$Y$11</c:f>
              <c:numCache/>
            </c:numRef>
          </c:val>
        </c:ser>
        <c:ser>
          <c:idx val="4"/>
          <c:order val="4"/>
          <c:tx>
            <c:strRef>
              <c:f>'Fig5.7'!$Z$5</c:f>
              <c:strCache>
                <c:ptCount val="1"/>
                <c:pt idx="0">
                  <c:v>110m² or more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'Fig5.7'!$U$6:$U$11</c:f>
              <c:strCache/>
            </c:strRef>
          </c:cat>
          <c:val>
            <c:numRef>
              <c:f>'Fig5.7'!$Z$6:$Z$11</c:f>
              <c:numCache/>
            </c:numRef>
          </c:val>
        </c:ser>
        <c:overlap val="100"/>
        <c:gapWidth val="100"/>
        <c:axId val="29051665"/>
        <c:axId val="60138394"/>
      </c:bar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5"/>
          <c:y val="0.933"/>
          <c:w val="0.9555"/>
          <c:h val="0.0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3175"/>
          <c:w val="0.993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'Fig5.8'!$V$3</c:f>
              <c:strCache>
                <c:ptCount val="1"/>
                <c:pt idx="0">
                  <c:v>owner 
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'Fig5.8'!$U$4:$U$8</c:f>
              <c:strCache/>
            </c:strRef>
          </c:cat>
          <c:val>
            <c:numRef>
              <c:f>'Fig5.8'!$V$4:$V$8</c:f>
              <c:numCache/>
            </c:numRef>
          </c:val>
          <c:smooth val="0"/>
        </c:ser>
        <c:ser>
          <c:idx val="1"/>
          <c:order val="1"/>
          <c:tx>
            <c:strRef>
              <c:f>'Fig5.8'!$W$3</c:f>
              <c:strCache>
                <c:ptCount val="1"/>
                <c:pt idx="0">
                  <c:v>private 
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'Fig5.8'!$U$4:$U$8</c:f>
              <c:strCache/>
            </c:strRef>
          </c:cat>
          <c:val>
            <c:numRef>
              <c:f>'Fig5.8'!$W$4:$W$8</c:f>
              <c:numCache/>
            </c:numRef>
          </c:val>
          <c:smooth val="0"/>
        </c:ser>
        <c:ser>
          <c:idx val="2"/>
          <c:order val="2"/>
          <c:tx>
            <c:strRef>
              <c:f>'Fig5.8'!$X$3</c:f>
              <c:strCache>
                <c:ptCount val="1"/>
                <c:pt idx="0">
                  <c:v>local 
authority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'Fig5.8'!$U$4:$U$8</c:f>
              <c:strCache/>
            </c:strRef>
          </c:cat>
          <c:val>
            <c:numRef>
              <c:f>'Fig5.8'!$X$4:$X$8</c:f>
              <c:numCache/>
            </c:numRef>
          </c:val>
          <c:smooth val="0"/>
        </c:ser>
        <c:ser>
          <c:idx val="3"/>
          <c:order val="3"/>
          <c:tx>
            <c:strRef>
              <c:f>'Fig5.8'!$Y$3</c:f>
              <c:strCache>
                <c:ptCount val="1"/>
                <c:pt idx="0">
                  <c:v>housing 
association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'Fig5.8'!$U$4:$U$8</c:f>
              <c:strCache/>
            </c:strRef>
          </c:cat>
          <c:val>
            <c:numRef>
              <c:f>'Fig5.8'!$Y$4:$Y$8</c:f>
              <c:numCache/>
            </c:numRef>
          </c:val>
          <c:smooth val="0"/>
        </c:ser>
        <c:ser>
          <c:idx val="4"/>
          <c:order val="4"/>
          <c:tx>
            <c:strRef>
              <c:f>'Fig5.8'!$Z$3</c:f>
              <c:strCache>
                <c:ptCount val="1"/>
                <c:pt idx="0">
                  <c:v>all 
households</c:v>
                </c:pt>
              </c:strCache>
            </c:strRef>
          </c:tx>
          <c:spPr>
            <a:ln w="25400">
              <a:solidFill>
                <a:srgbClr val="FFDC5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FFDC5D"/>
                </a:solidFill>
              </a:ln>
            </c:spPr>
          </c:marker>
          <c:cat>
            <c:strRef>
              <c:f>'Fig5.8'!$U$4:$U$8</c:f>
              <c:strCache/>
            </c:strRef>
          </c:cat>
          <c:val>
            <c:numRef>
              <c:f>'Fig5.8'!$Z$4:$Z$8</c:f>
              <c:numCache/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floor area (m²)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25"/>
          <c:y val="0.89875"/>
          <c:w val="0.91325"/>
          <c:h val="0.08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3"/>
          <c:w val="0.99525"/>
          <c:h val="0.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'Fig5.9'!$V$4</c:f>
              <c:strCache>
                <c:ptCount val="1"/>
                <c:pt idx="0">
                  <c:v>less than 50m²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'Fig5.9'!$U$5:$U$6</c:f>
              <c:numCache/>
            </c:numRef>
          </c:cat>
          <c:val>
            <c:numRef>
              <c:f>'Fig5.9'!$V$5:$V$6</c:f>
              <c:numCache/>
            </c:numRef>
          </c:val>
        </c:ser>
        <c:ser>
          <c:idx val="1"/>
          <c:order val="1"/>
          <c:tx>
            <c:strRef>
              <c:f>'Fig5.9'!$W$4</c:f>
              <c:strCache>
                <c:ptCount val="1"/>
                <c:pt idx="0">
                  <c:v>50 to 69m²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'Fig5.9'!$U$5:$U$6</c:f>
              <c:numCache/>
            </c:numRef>
          </c:cat>
          <c:val>
            <c:numRef>
              <c:f>'Fig5.9'!$W$5:$W$6</c:f>
              <c:numCache/>
            </c:numRef>
          </c:val>
        </c:ser>
        <c:ser>
          <c:idx val="2"/>
          <c:order val="2"/>
          <c:tx>
            <c:strRef>
              <c:f>'Fig5.9'!$X$4</c:f>
              <c:strCache>
                <c:ptCount val="1"/>
                <c:pt idx="0">
                  <c:v>70 to 89m²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'Fig5.9'!$U$5:$U$6</c:f>
              <c:numCache/>
            </c:numRef>
          </c:cat>
          <c:val>
            <c:numRef>
              <c:f>'Fig5.9'!$X$5:$X$6</c:f>
              <c:numCache/>
            </c:numRef>
          </c:val>
        </c:ser>
        <c:ser>
          <c:idx val="3"/>
          <c:order val="3"/>
          <c:tx>
            <c:strRef>
              <c:f>'Fig5.9'!$Y$4</c:f>
              <c:strCache>
                <c:ptCount val="1"/>
                <c:pt idx="0">
                  <c:v>90 to 109m²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'Fig5.9'!$U$5:$U$6</c:f>
              <c:numCache/>
            </c:numRef>
          </c:cat>
          <c:val>
            <c:numRef>
              <c:f>'Fig5.9'!$Y$5:$Y$6</c:f>
              <c:numCache/>
            </c:numRef>
          </c:val>
        </c:ser>
        <c:ser>
          <c:idx val="4"/>
          <c:order val="4"/>
          <c:tx>
            <c:strRef>
              <c:f>'Fig5.9'!$Z$4</c:f>
              <c:strCache>
                <c:ptCount val="1"/>
                <c:pt idx="0">
                  <c:v>110m² or more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'Fig5.9'!$U$5:$U$6</c:f>
              <c:numCache/>
            </c:numRef>
          </c:cat>
          <c:val>
            <c:numRef>
              <c:f>'Fig5.9'!$Z$5:$Z$6</c:f>
              <c:numCache/>
            </c:numRef>
          </c:val>
        </c:ser>
        <c:overlap val="100"/>
        <c:axId val="18801125"/>
        <c:axId val="34992398"/>
      </c:bar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25"/>
          <c:y val="0.93075"/>
          <c:w val="0.910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76200</xdr:rowOff>
    </xdr:from>
    <xdr:to>
      <xdr:col>5</xdr:col>
      <xdr:colOff>228600</xdr:colOff>
      <xdr:row>21</xdr:row>
      <xdr:rowOff>0</xdr:rowOff>
    </xdr:to>
    <xdr:graphicFrame>
      <xdr:nvGraphicFramePr>
        <xdr:cNvPr id="1" name="Chart 7"/>
        <xdr:cNvGraphicFramePr/>
      </xdr:nvGraphicFramePr>
      <xdr:xfrm>
        <a:off x="381000" y="419100"/>
        <a:ext cx="4229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47625</xdr:rowOff>
    </xdr:from>
    <xdr:to>
      <xdr:col>8</xdr:col>
      <xdr:colOff>85725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457200" y="409575"/>
        <a:ext cx="4505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8</xdr:col>
      <xdr:colOff>152400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71475" y="381000"/>
        <a:ext cx="4657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38100</xdr:rowOff>
    </xdr:from>
    <xdr:to>
      <xdr:col>9</xdr:col>
      <xdr:colOff>57150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61950" y="400050"/>
        <a:ext cx="51816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38100</xdr:rowOff>
    </xdr:from>
    <xdr:to>
      <xdr:col>7</xdr:col>
      <xdr:colOff>609600</xdr:colOff>
      <xdr:row>16</xdr:row>
      <xdr:rowOff>47625</xdr:rowOff>
    </xdr:to>
    <xdr:graphicFrame>
      <xdr:nvGraphicFramePr>
        <xdr:cNvPr id="1" name="Chart 2"/>
        <xdr:cNvGraphicFramePr/>
      </xdr:nvGraphicFramePr>
      <xdr:xfrm>
        <a:off x="457200" y="400050"/>
        <a:ext cx="49530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28575</xdr:rowOff>
    </xdr:from>
    <xdr:to>
      <xdr:col>7</xdr:col>
      <xdr:colOff>666750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457200" y="400050"/>
        <a:ext cx="5010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7</xdr:col>
      <xdr:colOff>600075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485775" y="400050"/>
        <a:ext cx="4914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76200</xdr:rowOff>
    </xdr:from>
    <xdr:to>
      <xdr:col>9</xdr:col>
      <xdr:colOff>466725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552450" y="56197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76200</xdr:rowOff>
    </xdr:from>
    <xdr:to>
      <xdr:col>8</xdr:col>
      <xdr:colOff>276225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590550" y="438150"/>
        <a:ext cx="4562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57150</xdr:rowOff>
    </xdr:from>
    <xdr:to>
      <xdr:col>6</xdr:col>
      <xdr:colOff>28575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438150" y="419100"/>
        <a:ext cx="46482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85725</xdr:rowOff>
    </xdr:from>
    <xdr:to>
      <xdr:col>8</xdr:col>
      <xdr:colOff>247650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533400" y="447675"/>
        <a:ext cx="4591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85725</xdr:rowOff>
    </xdr:from>
    <xdr:to>
      <xdr:col>9</xdr:col>
      <xdr:colOff>209550</xdr:colOff>
      <xdr:row>15</xdr:row>
      <xdr:rowOff>76200</xdr:rowOff>
    </xdr:to>
    <xdr:graphicFrame>
      <xdr:nvGraphicFramePr>
        <xdr:cNvPr id="1" name="Chart 2"/>
        <xdr:cNvGraphicFramePr/>
      </xdr:nvGraphicFramePr>
      <xdr:xfrm>
        <a:off x="495300" y="44767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8</xdr:col>
      <xdr:colOff>533400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628650" y="561975"/>
        <a:ext cx="4781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133350</xdr:rowOff>
    </xdr:from>
    <xdr:to>
      <xdr:col>7</xdr:col>
      <xdr:colOff>400050</xdr:colOff>
      <xdr:row>13</xdr:row>
      <xdr:rowOff>247650</xdr:rowOff>
    </xdr:to>
    <xdr:graphicFrame>
      <xdr:nvGraphicFramePr>
        <xdr:cNvPr id="1" name="Chart 1"/>
        <xdr:cNvGraphicFramePr/>
      </xdr:nvGraphicFramePr>
      <xdr:xfrm>
        <a:off x="419100" y="495300"/>
        <a:ext cx="45815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38100</xdr:rowOff>
    </xdr:from>
    <xdr:to>
      <xdr:col>8</xdr:col>
      <xdr:colOff>323850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647700" y="581025"/>
        <a:ext cx="45529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almeh\LOCALS~1\Temp\notesCA651B\Copy%20of%20Xl0000022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4.1"/>
      <sheetName val="T4.2"/>
      <sheetName val="F4.1"/>
      <sheetName val="F4.2"/>
      <sheetName val="F4.3"/>
      <sheetName val="F4.4"/>
      <sheetName val="F4.5"/>
      <sheetName val="F4.6"/>
      <sheetName val="F4.7"/>
      <sheetName val="F4.8"/>
      <sheetName val="F4.9"/>
      <sheetName val="F4.10"/>
      <sheetName val="AT4.1"/>
      <sheetName val="AT4.2"/>
      <sheetName val="AT4.3"/>
      <sheetName val="AT4.4"/>
      <sheetName val="AT4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zoomScalePageLayoutView="0" workbookViewId="0" topLeftCell="A1">
      <selection activeCell="D34" sqref="D34"/>
    </sheetView>
  </sheetViews>
  <sheetFormatPr defaultColWidth="9.140625" defaultRowHeight="14.25" customHeight="1"/>
  <cols>
    <col min="1" max="8" width="9.140625" style="381" customWidth="1"/>
    <col min="9" max="9" width="18.8515625" style="381" customWidth="1"/>
    <col min="10" max="16384" width="9.140625" style="381" customWidth="1"/>
  </cols>
  <sheetData>
    <row r="2" ht="14.25" customHeight="1">
      <c r="B2" s="52" t="s">
        <v>198</v>
      </c>
    </row>
    <row r="4" spans="2:9" ht="14.25" customHeight="1">
      <c r="B4" s="423" t="s">
        <v>209</v>
      </c>
      <c r="C4" s="425" t="s">
        <v>172</v>
      </c>
      <c r="D4" s="421"/>
      <c r="E4" s="421"/>
      <c r="F4" s="421"/>
      <c r="G4" s="421"/>
      <c r="H4" s="421"/>
      <c r="I4" s="421"/>
    </row>
    <row r="5" spans="2:9" ht="14.25" customHeight="1">
      <c r="B5" s="423" t="s">
        <v>210</v>
      </c>
      <c r="C5" s="425" t="s">
        <v>45</v>
      </c>
      <c r="D5" s="421"/>
      <c r="E5" s="421"/>
      <c r="F5" s="421"/>
      <c r="G5" s="421"/>
      <c r="H5" s="421"/>
      <c r="I5" s="421"/>
    </row>
    <row r="6" spans="2:9" ht="14.25" customHeight="1">
      <c r="B6" s="423" t="s">
        <v>211</v>
      </c>
      <c r="C6" s="425" t="s">
        <v>70</v>
      </c>
      <c r="D6" s="421"/>
      <c r="E6" s="421"/>
      <c r="F6" s="421"/>
      <c r="G6" s="421"/>
      <c r="H6" s="421"/>
      <c r="I6" s="421"/>
    </row>
    <row r="7" spans="2:9" ht="14.25" customHeight="1">
      <c r="B7" s="423" t="s">
        <v>212</v>
      </c>
      <c r="C7" s="425" t="s">
        <v>75</v>
      </c>
      <c r="D7" s="421"/>
      <c r="E7" s="421"/>
      <c r="F7" s="421"/>
      <c r="G7" s="421"/>
      <c r="H7" s="421"/>
      <c r="I7" s="421"/>
    </row>
    <row r="8" spans="2:9" ht="14.25" customHeight="1">
      <c r="B8" s="423" t="s">
        <v>213</v>
      </c>
      <c r="C8" s="425" t="s">
        <v>77</v>
      </c>
      <c r="D8" s="421"/>
      <c r="E8" s="421"/>
      <c r="F8" s="421"/>
      <c r="G8" s="421"/>
      <c r="H8" s="421"/>
      <c r="I8" s="421"/>
    </row>
    <row r="9" spans="2:9" ht="14.25" customHeight="1">
      <c r="B9" s="423" t="s">
        <v>214</v>
      </c>
      <c r="C9" s="425" t="s">
        <v>173</v>
      </c>
      <c r="D9" s="421"/>
      <c r="E9" s="421"/>
      <c r="F9" s="421"/>
      <c r="G9" s="421"/>
      <c r="H9" s="421"/>
      <c r="I9" s="421"/>
    </row>
    <row r="10" spans="2:9" ht="14.25" customHeight="1">
      <c r="B10" s="423" t="s">
        <v>215</v>
      </c>
      <c r="C10" s="425" t="s">
        <v>174</v>
      </c>
      <c r="D10" s="421"/>
      <c r="E10" s="421"/>
      <c r="F10" s="421"/>
      <c r="G10" s="421"/>
      <c r="H10" s="421"/>
      <c r="I10" s="421"/>
    </row>
    <row r="11" spans="2:9" ht="14.25" customHeight="1">
      <c r="B11" s="423" t="s">
        <v>216</v>
      </c>
      <c r="C11" s="425" t="s">
        <v>175</v>
      </c>
      <c r="D11" s="421"/>
      <c r="E11" s="421"/>
      <c r="F11" s="421"/>
      <c r="G11" s="421"/>
      <c r="H11" s="421"/>
      <c r="I11" s="421"/>
    </row>
    <row r="12" spans="2:9" ht="14.25" customHeight="1">
      <c r="B12" s="423" t="s">
        <v>217</v>
      </c>
      <c r="C12" s="425" t="s">
        <v>176</v>
      </c>
      <c r="D12" s="421"/>
      <c r="E12" s="421"/>
      <c r="F12" s="421"/>
      <c r="G12" s="421"/>
      <c r="H12" s="421"/>
      <c r="I12" s="421"/>
    </row>
    <row r="13" spans="2:9" ht="14.25" customHeight="1">
      <c r="B13" s="423" t="s">
        <v>218</v>
      </c>
      <c r="C13" s="425" t="s">
        <v>183</v>
      </c>
      <c r="D13" s="421"/>
      <c r="E13" s="421"/>
      <c r="F13" s="421"/>
      <c r="G13" s="421"/>
      <c r="H13" s="421"/>
      <c r="I13" s="421"/>
    </row>
    <row r="14" spans="2:9" ht="14.25" customHeight="1">
      <c r="B14" s="423" t="s">
        <v>219</v>
      </c>
      <c r="C14" s="425" t="s">
        <v>184</v>
      </c>
      <c r="D14" s="421"/>
      <c r="E14" s="421"/>
      <c r="F14" s="421"/>
      <c r="G14" s="421"/>
      <c r="H14" s="421"/>
      <c r="I14" s="421"/>
    </row>
    <row r="15" spans="2:9" ht="14.25" customHeight="1">
      <c r="B15" s="423" t="s">
        <v>220</v>
      </c>
      <c r="C15" s="425" t="s">
        <v>233</v>
      </c>
      <c r="D15" s="421"/>
      <c r="E15" s="421"/>
      <c r="F15" s="421"/>
      <c r="G15" s="421"/>
      <c r="H15" s="421"/>
      <c r="I15" s="421"/>
    </row>
    <row r="16" spans="2:9" ht="14.25" customHeight="1">
      <c r="B16" s="423" t="s">
        <v>221</v>
      </c>
      <c r="C16" s="425" t="s">
        <v>193</v>
      </c>
      <c r="D16" s="421"/>
      <c r="E16" s="421"/>
      <c r="F16" s="421"/>
      <c r="G16" s="421"/>
      <c r="H16" s="421"/>
      <c r="I16" s="421"/>
    </row>
    <row r="17" spans="2:9" ht="14.25" customHeight="1">
      <c r="B17" s="423" t="s">
        <v>222</v>
      </c>
      <c r="C17" s="425" t="s">
        <v>194</v>
      </c>
      <c r="D17" s="421"/>
      <c r="E17" s="421"/>
      <c r="F17" s="421"/>
      <c r="G17" s="421"/>
      <c r="H17" s="421"/>
      <c r="I17" s="421"/>
    </row>
    <row r="18" spans="2:9" ht="14.25" customHeight="1">
      <c r="B18" s="423" t="s">
        <v>223</v>
      </c>
      <c r="C18" s="425" t="s">
        <v>195</v>
      </c>
      <c r="D18" s="421"/>
      <c r="E18" s="421"/>
      <c r="F18" s="421"/>
      <c r="G18" s="421"/>
      <c r="H18" s="421"/>
      <c r="I18" s="421"/>
    </row>
    <row r="19" spans="3:9" ht="14.25" customHeight="1">
      <c r="C19" s="421"/>
      <c r="D19" s="421"/>
      <c r="E19" s="421"/>
      <c r="F19" s="421"/>
      <c r="G19" s="421"/>
      <c r="H19" s="421"/>
      <c r="I19" s="421"/>
    </row>
    <row r="20" spans="2:9" ht="14.25" customHeight="1">
      <c r="B20" s="424" t="s">
        <v>224</v>
      </c>
      <c r="C20" s="425" t="s">
        <v>67</v>
      </c>
      <c r="D20" s="421"/>
      <c r="E20" s="421"/>
      <c r="F20" s="421"/>
      <c r="G20" s="421"/>
      <c r="H20" s="421"/>
      <c r="I20" s="421"/>
    </row>
    <row r="21" spans="2:9" ht="14.25" customHeight="1">
      <c r="B21" s="424" t="s">
        <v>225</v>
      </c>
      <c r="C21" s="425" t="s">
        <v>68</v>
      </c>
      <c r="D21" s="421"/>
      <c r="E21" s="421"/>
      <c r="F21" s="421"/>
      <c r="G21" s="421"/>
      <c r="H21" s="421"/>
      <c r="I21" s="421"/>
    </row>
    <row r="22" spans="2:9" ht="14.25" customHeight="1">
      <c r="B22" s="424" t="s">
        <v>226</v>
      </c>
      <c r="C22" s="425" t="s">
        <v>69</v>
      </c>
      <c r="D22" s="421"/>
      <c r="E22" s="421"/>
      <c r="F22" s="421"/>
      <c r="G22" s="421"/>
      <c r="H22" s="421"/>
      <c r="I22" s="421"/>
    </row>
    <row r="23" spans="2:9" ht="14.25" customHeight="1">
      <c r="B23" s="424" t="s">
        <v>227</v>
      </c>
      <c r="C23" s="425" t="s">
        <v>178</v>
      </c>
      <c r="D23" s="421"/>
      <c r="E23" s="421"/>
      <c r="F23" s="421"/>
      <c r="G23" s="421"/>
      <c r="H23" s="421"/>
      <c r="I23" s="421"/>
    </row>
    <row r="24" spans="2:9" ht="14.25" customHeight="1">
      <c r="B24" s="424" t="s">
        <v>228</v>
      </c>
      <c r="C24" s="425" t="s">
        <v>177</v>
      </c>
      <c r="D24" s="421"/>
      <c r="E24" s="421"/>
      <c r="F24" s="421"/>
      <c r="G24" s="421"/>
      <c r="H24" s="421"/>
      <c r="I24" s="421"/>
    </row>
    <row r="25" spans="2:9" ht="14.25" customHeight="1">
      <c r="B25" s="424" t="s">
        <v>229</v>
      </c>
      <c r="C25" s="425" t="s">
        <v>186</v>
      </c>
      <c r="D25" s="421"/>
      <c r="E25" s="421"/>
      <c r="F25" s="421"/>
      <c r="G25" s="421"/>
      <c r="H25" s="421"/>
      <c r="I25" s="421"/>
    </row>
    <row r="26" spans="2:9" ht="14.25" customHeight="1">
      <c r="B26" s="424" t="s">
        <v>230</v>
      </c>
      <c r="C26" s="425" t="s">
        <v>185</v>
      </c>
      <c r="D26" s="421"/>
      <c r="E26" s="421"/>
      <c r="F26" s="421"/>
      <c r="G26" s="421"/>
      <c r="H26" s="421"/>
      <c r="I26" s="421"/>
    </row>
    <row r="27" spans="2:9" ht="14.25" customHeight="1">
      <c r="B27" s="424" t="s">
        <v>231</v>
      </c>
      <c r="C27" s="425" t="s">
        <v>189</v>
      </c>
      <c r="D27" s="421"/>
      <c r="E27" s="421"/>
      <c r="F27" s="421"/>
      <c r="G27" s="421"/>
      <c r="H27" s="421"/>
      <c r="I27" s="421"/>
    </row>
    <row r="28" spans="2:9" ht="14.25" customHeight="1">
      <c r="B28" s="424" t="s">
        <v>232</v>
      </c>
      <c r="C28" s="425" t="s">
        <v>196</v>
      </c>
      <c r="D28" s="421"/>
      <c r="E28" s="421"/>
      <c r="F28" s="421"/>
      <c r="G28" s="421"/>
      <c r="H28" s="421"/>
      <c r="I28" s="421"/>
    </row>
    <row r="29" spans="2:8" ht="14.25" customHeight="1">
      <c r="B29" s="424" t="s">
        <v>234</v>
      </c>
      <c r="C29" s="426" t="s">
        <v>235</v>
      </c>
      <c r="D29" s="426"/>
      <c r="E29" s="426"/>
      <c r="F29" s="426"/>
      <c r="G29" s="426"/>
      <c r="H29" s="426"/>
    </row>
  </sheetData>
  <sheetProtection/>
  <mergeCells count="1">
    <mergeCell ref="C29:H29"/>
  </mergeCells>
  <hyperlinks>
    <hyperlink ref="C4" location="Fig5.1!A1" display="Figure 5.1: At bedroom standard, three year average 2009-10 to 2011-12"/>
    <hyperlink ref="C5" location="Fig5.2!A1" display="Figure 5.2: Overcrowding rates by tenure, three year moving average 2003-04 to 2012-13"/>
    <hyperlink ref="C6" location="Fig5.3!A1" display="Figure 5.3: Under-occupation rates by tenure, three year moving average 2003-04 to 2012-13"/>
    <hyperlink ref="C7" location="Fig5.4!A1" display="Figure 5.4: Overcrowding and under-occupation by age of the HRP, three year average 2010-11 to 2012-13"/>
    <hyperlink ref="C8" location="Fig5.5!A1" display="Figure 5.5: Overcrowding and under-occupation by household type, three year average 2010-11 to 2012-13"/>
    <hyperlink ref="C9" location="Fig5.6!A1" display="Figure 5.6: Floor area, by tenure and dwelling type, 2012"/>
    <hyperlink ref="C10" location="Fig5.7!A1" display="Figure 5.7: Floor area, by tenure, 2012"/>
    <hyperlink ref="C11" location="Fig5.8!A1" display="Figure 5.8 Floor area, by dwelling age and tenure, 2012"/>
    <hyperlink ref="C12" location="Fig5.9!A1" display="Figure 5.9: Floor area, 2001 and 2012"/>
    <hyperlink ref="C13" location="Fig5.10!A1" display="Figure 5.10: Outdoor space, by tenure, 2012"/>
    <hyperlink ref="C14" location="Fig5.11!A1" display="Figure 5.11: Parking provision, by tenure, 2012"/>
    <hyperlink ref="C15" location="Fig5.12!A1" display="Figure  5.12: Bedroom size, by dwelling type, 2012"/>
    <hyperlink ref="C16" location="Fig5.13!A1" display="Figure 5.13: Bedroom size, by tenure, 2012 "/>
    <hyperlink ref="C17" location="Fig5.14!A1" display="Figure 5.14: Bedroom size, by tenure and dwelling age, 2012"/>
    <hyperlink ref="C18" location="Fig5.15!A1" display="Figure 5.15: Bedroom size, by dwelling age, 2012 "/>
    <hyperlink ref="C20" location="AT5.1!A1" display="Annex Table 5.1: Characteristics of households by difference from the bedroom standard, three year average 2010-11 to 2012-13"/>
    <hyperlink ref="C21" location="AT5.2!A1" display="Annex Table 5.2: Overcrowding rates by tenure, three year moving average 2003-04 to 2012-13"/>
    <hyperlink ref="C22" location="AT5.3!A1" display="Annex Table 5.3: Under-occupation rates by tenure, three year moving average 2003-04 to 2012-13"/>
    <hyperlink ref="C23" location="AT5.4!A1" display="Annex Table 5.4: Floor area, by tenure, dwelling type and dwelling age, 2012"/>
    <hyperlink ref="C24" location="AT5.5!A1" display="Annex Table 5.5: Floor area, by tenure, 2001 and 2012"/>
    <hyperlink ref="C25" location="AT5.6!A1" display="Annex Table 5.6: Outdoor space, by tenure, 2012"/>
    <hyperlink ref="C26" location="AT5.7!A1" display="Annex Table 5.7: Parking provision, by tenure, 2012"/>
    <hyperlink ref="C27" location="AT5.8!A1" display="Annex Table 5.8: Bedroom size, by dwelling type and age, 2012"/>
    <hyperlink ref="C28" location="AT5.9!A1" display="Annex Table 5.9: Bedroom size by tenure, dwelling age and type, 2012"/>
    <hyperlink ref="C29:H29" location="AT5.10!A1" display="Annex Table 5.10: Bedroom size, by tenure and dwelling age, 2012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B2:AK4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2" width="9.140625" style="232" customWidth="1"/>
    <col min="13" max="20" width="10.00390625" style="232" customWidth="1"/>
    <col min="21" max="26" width="9.140625" style="232" customWidth="1"/>
    <col min="27" max="27" width="12.140625" style="232" customWidth="1"/>
    <col min="28" max="16384" width="9.140625" style="232" customWidth="1"/>
  </cols>
  <sheetData>
    <row r="2" ht="16.5" thickBot="1">
      <c r="B2" s="231" t="s">
        <v>176</v>
      </c>
    </row>
    <row r="3" spans="30:37" ht="13.5" thickTop="1">
      <c r="AD3" s="453">
        <v>2012</v>
      </c>
      <c r="AE3" s="454"/>
      <c r="AF3" s="457" t="s">
        <v>105</v>
      </c>
      <c r="AG3" s="458"/>
      <c r="AH3" s="458"/>
      <c r="AI3" s="458"/>
      <c r="AJ3" s="458"/>
      <c r="AK3" s="459" t="s">
        <v>54</v>
      </c>
    </row>
    <row r="4" spans="21:37" ht="24.75" thickBot="1">
      <c r="U4" s="260"/>
      <c r="V4" s="167" t="s">
        <v>131</v>
      </c>
      <c r="W4" s="168" t="s">
        <v>132</v>
      </c>
      <c r="X4" s="168" t="s">
        <v>133</v>
      </c>
      <c r="Y4" s="167" t="s">
        <v>134</v>
      </c>
      <c r="Z4" s="168" t="s">
        <v>135</v>
      </c>
      <c r="AA4" s="169" t="s">
        <v>14</v>
      </c>
      <c r="AB4" s="170"/>
      <c r="AC4" s="170"/>
      <c r="AD4" s="455"/>
      <c r="AE4" s="456"/>
      <c r="AF4" s="137" t="s">
        <v>106</v>
      </c>
      <c r="AG4" s="138" t="s">
        <v>107</v>
      </c>
      <c r="AH4" s="138" t="s">
        <v>108</v>
      </c>
      <c r="AI4" s="138" t="s">
        <v>109</v>
      </c>
      <c r="AJ4" s="138" t="s">
        <v>110</v>
      </c>
      <c r="AK4" s="460"/>
    </row>
    <row r="5" spans="21:37" ht="24.75" thickTop="1">
      <c r="U5" s="261">
        <v>2001</v>
      </c>
      <c r="V5" s="242">
        <v>11.767236964260368</v>
      </c>
      <c r="W5" s="262">
        <v>30.24015768796005</v>
      </c>
      <c r="X5" s="262">
        <v>28.47042414021106</v>
      </c>
      <c r="Y5" s="242">
        <v>12.309398781561367</v>
      </c>
      <c r="Z5" s="262">
        <v>17.212782426007152</v>
      </c>
      <c r="AA5" s="263">
        <v>100</v>
      </c>
      <c r="AB5" s="242"/>
      <c r="AC5" s="242"/>
      <c r="AD5" s="431" t="s">
        <v>97</v>
      </c>
      <c r="AE5" s="100" t="s">
        <v>55</v>
      </c>
      <c r="AF5" s="171">
        <v>0.03926521672168587</v>
      </c>
      <c r="AG5" s="172">
        <v>0.17934667037900798</v>
      </c>
      <c r="AH5" s="172">
        <v>0.28405603750761577</v>
      </c>
      <c r="AI5" s="172">
        <v>0.17470216193034097</v>
      </c>
      <c r="AJ5" s="172">
        <v>0.3226299134613494</v>
      </c>
      <c r="AK5" s="173">
        <v>1</v>
      </c>
    </row>
    <row r="6" spans="21:37" ht="24">
      <c r="U6" s="260">
        <v>2012</v>
      </c>
      <c r="V6" s="264">
        <v>11.318312966637837</v>
      </c>
      <c r="W6" s="265">
        <v>24.01322821237553</v>
      </c>
      <c r="X6" s="265">
        <v>27.55318508268818</v>
      </c>
      <c r="Y6" s="264">
        <v>13.915973288460638</v>
      </c>
      <c r="Z6" s="265">
        <v>23.199300449837814</v>
      </c>
      <c r="AA6" s="266">
        <v>100</v>
      </c>
      <c r="AB6" s="242"/>
      <c r="AC6" s="242"/>
      <c r="AD6" s="432"/>
      <c r="AE6" s="106" t="s">
        <v>56</v>
      </c>
      <c r="AF6" s="174">
        <v>0.21459746750005915</v>
      </c>
      <c r="AG6" s="175">
        <v>0.3398040955817285</v>
      </c>
      <c r="AH6" s="175">
        <v>0.24779386744396578</v>
      </c>
      <c r="AI6" s="175">
        <v>0.09183894475181852</v>
      </c>
      <c r="AJ6" s="175">
        <v>0.10596562472242801</v>
      </c>
      <c r="AK6" s="176">
        <v>1</v>
      </c>
    </row>
    <row r="7" spans="30:37" ht="24">
      <c r="AD7" s="432"/>
      <c r="AE7" s="106" t="s">
        <v>63</v>
      </c>
      <c r="AF7" s="174">
        <v>0.28621105789405143</v>
      </c>
      <c r="AG7" s="175">
        <v>0.3715110911748108</v>
      </c>
      <c r="AH7" s="175">
        <v>0.27659783819762984</v>
      </c>
      <c r="AI7" s="175">
        <v>0.05065910373468</v>
      </c>
      <c r="AJ7" s="175">
        <v>0.015020908998827938</v>
      </c>
      <c r="AK7" s="176">
        <v>1</v>
      </c>
    </row>
    <row r="8" spans="22:37" ht="12.75">
      <c r="V8" s="267">
        <f>V6-V5</f>
        <v>-0.448923997622531</v>
      </c>
      <c r="W8" s="267">
        <f>W6-W5</f>
        <v>-6.2269294755845195</v>
      </c>
      <c r="X8" s="267">
        <f>X6-X5</f>
        <v>-0.9172390575228775</v>
      </c>
      <c r="Y8" s="267">
        <f>Y6-Y5</f>
        <v>1.6065745068992712</v>
      </c>
      <c r="Z8" s="267">
        <f>Z6-Z5</f>
        <v>5.986518023830662</v>
      </c>
      <c r="AD8" s="432"/>
      <c r="AE8" s="106" t="s">
        <v>64</v>
      </c>
      <c r="AF8" s="174">
        <v>0.2938058111531227</v>
      </c>
      <c r="AG8" s="175">
        <v>0.36597171413015367</v>
      </c>
      <c r="AH8" s="175">
        <v>0.26814765091215037</v>
      </c>
      <c r="AI8" s="175">
        <v>0.0540668108501964</v>
      </c>
      <c r="AJ8" s="175">
        <v>0.018008012954376883</v>
      </c>
      <c r="AK8" s="176">
        <v>1</v>
      </c>
    </row>
    <row r="9" spans="30:37" ht="13.5" thickBot="1">
      <c r="AD9" s="437" t="s">
        <v>54</v>
      </c>
      <c r="AE9" s="461"/>
      <c r="AF9" s="177">
        <v>0.11318312966637838</v>
      </c>
      <c r="AG9" s="178">
        <v>0.24013228212375531</v>
      </c>
      <c r="AH9" s="178">
        <v>0.2755318508268818</v>
      </c>
      <c r="AI9" s="178">
        <v>0.13915973288460637</v>
      </c>
      <c r="AJ9" s="178">
        <v>0.23199300449837815</v>
      </c>
      <c r="AK9" s="179">
        <v>1</v>
      </c>
    </row>
    <row r="10" ht="13.5" thickTop="1"/>
    <row r="11" ht="13.5" thickBot="1">
      <c r="Y11" s="267"/>
    </row>
    <row r="12" spans="25:37" ht="13.5" thickTop="1">
      <c r="Y12" s="267"/>
      <c r="AD12" s="453">
        <v>2001</v>
      </c>
      <c r="AE12" s="454"/>
      <c r="AF12" s="457" t="s">
        <v>105</v>
      </c>
      <c r="AG12" s="458"/>
      <c r="AH12" s="458"/>
      <c r="AI12" s="458"/>
      <c r="AJ12" s="458"/>
      <c r="AK12" s="459" t="s">
        <v>54</v>
      </c>
    </row>
    <row r="13" spans="25:37" ht="24.75" thickBot="1">
      <c r="Y13" s="267"/>
      <c r="AD13" s="455"/>
      <c r="AE13" s="456"/>
      <c r="AF13" s="137" t="s">
        <v>106</v>
      </c>
      <c r="AG13" s="138" t="s">
        <v>107</v>
      </c>
      <c r="AH13" s="138" t="s">
        <v>108</v>
      </c>
      <c r="AI13" s="138" t="s">
        <v>109</v>
      </c>
      <c r="AJ13" s="138" t="s">
        <v>110</v>
      </c>
      <c r="AK13" s="460"/>
    </row>
    <row r="14" spans="30:37" ht="24.75" thickTop="1">
      <c r="AD14" s="431" t="s">
        <v>97</v>
      </c>
      <c r="AE14" s="100" t="s">
        <v>55</v>
      </c>
      <c r="AF14" s="171">
        <v>0.06051523572630918</v>
      </c>
      <c r="AG14" s="172">
        <v>0.27120424900851064</v>
      </c>
      <c r="AH14" s="172">
        <v>0.28833753786657124</v>
      </c>
      <c r="AI14" s="172">
        <v>0.1532106876142256</v>
      </c>
      <c r="AJ14" s="172">
        <v>0.22673228978438328</v>
      </c>
      <c r="AK14" s="173">
        <v>1</v>
      </c>
    </row>
    <row r="15" spans="30:37" ht="24">
      <c r="AD15" s="432"/>
      <c r="AE15" s="106" t="s">
        <v>56</v>
      </c>
      <c r="AF15" s="174">
        <v>0.20428014279614573</v>
      </c>
      <c r="AG15" s="175">
        <v>0.30493073682635125</v>
      </c>
      <c r="AH15" s="175">
        <v>0.24979311285913627</v>
      </c>
      <c r="AI15" s="175">
        <v>0.10876045990571229</v>
      </c>
      <c r="AJ15" s="175">
        <v>0.13223554761265446</v>
      </c>
      <c r="AK15" s="176">
        <v>1</v>
      </c>
    </row>
    <row r="16" spans="30:37" ht="24">
      <c r="AD16" s="432"/>
      <c r="AE16" s="106" t="s">
        <v>63</v>
      </c>
      <c r="AF16" s="174">
        <v>0.2385079661752328</v>
      </c>
      <c r="AG16" s="175">
        <v>0.4067532756851474</v>
      </c>
      <c r="AH16" s="175">
        <v>0.3126428466414327</v>
      </c>
      <c r="AI16" s="175">
        <v>0.030659197295072618</v>
      </c>
      <c r="AJ16" s="175">
        <v>0.011436714203114486</v>
      </c>
      <c r="AK16" s="176">
        <v>1</v>
      </c>
    </row>
    <row r="17" spans="2:37" ht="12.75">
      <c r="B17" s="235" t="s">
        <v>120</v>
      </c>
      <c r="AD17" s="432"/>
      <c r="AE17" s="106" t="s">
        <v>64</v>
      </c>
      <c r="AF17" s="174">
        <v>0.35549872122762144</v>
      </c>
      <c r="AG17" s="175">
        <v>0.38037595355542914</v>
      </c>
      <c r="AH17" s="175">
        <v>0.19720603425894725</v>
      </c>
      <c r="AI17" s="175">
        <v>0.041065441107422405</v>
      </c>
      <c r="AJ17" s="175">
        <v>0.02585384985057973</v>
      </c>
      <c r="AK17" s="176">
        <v>1</v>
      </c>
    </row>
    <row r="18" spans="2:37" ht="12.75">
      <c r="B18" s="235" t="s">
        <v>129</v>
      </c>
      <c r="AD18" s="166"/>
      <c r="AE18" s="106"/>
      <c r="AF18" s="174"/>
      <c r="AG18" s="175"/>
      <c r="AH18" s="175"/>
      <c r="AI18" s="175"/>
      <c r="AJ18" s="175"/>
      <c r="AK18" s="176"/>
    </row>
    <row r="19" spans="2:37" ht="12.75">
      <c r="B19" s="235" t="s">
        <v>46</v>
      </c>
      <c r="AD19" s="166"/>
      <c r="AE19" s="106"/>
      <c r="AF19" s="174"/>
      <c r="AG19" s="175"/>
      <c r="AH19" s="175"/>
      <c r="AI19" s="175"/>
      <c r="AJ19" s="175"/>
      <c r="AK19" s="176"/>
    </row>
    <row r="20" spans="2:37" ht="13.5" thickBot="1">
      <c r="B20" s="414" t="s">
        <v>202</v>
      </c>
      <c r="AD20" s="437" t="s">
        <v>54</v>
      </c>
      <c r="AE20" s="461"/>
      <c r="AF20" s="177">
        <v>0.11767236964260368</v>
      </c>
      <c r="AG20" s="178">
        <v>0.3024015768796005</v>
      </c>
      <c r="AH20" s="178">
        <v>0.2847042414021106</v>
      </c>
      <c r="AI20" s="178">
        <v>0.12309398781561366</v>
      </c>
      <c r="AJ20" s="178">
        <v>0.17212782426007153</v>
      </c>
      <c r="AK20" s="179">
        <v>1</v>
      </c>
    </row>
    <row r="21" ht="13.5" thickTop="1">
      <c r="B21" s="414" t="s">
        <v>201</v>
      </c>
    </row>
    <row r="27" ht="12.75">
      <c r="V27" s="232" t="s">
        <v>130</v>
      </c>
    </row>
    <row r="29" ht="13.5" thickBot="1"/>
    <row r="30" spans="22:30" ht="13.5" thickTop="1">
      <c r="V30" s="453">
        <v>2012</v>
      </c>
      <c r="W30" s="454"/>
      <c r="X30" s="457" t="s">
        <v>105</v>
      </c>
      <c r="Y30" s="458"/>
      <c r="Z30" s="458"/>
      <c r="AA30" s="458"/>
      <c r="AB30" s="458"/>
      <c r="AC30" s="459" t="s">
        <v>54</v>
      </c>
      <c r="AD30" s="180"/>
    </row>
    <row r="31" spans="22:30" ht="24.75" thickBot="1">
      <c r="V31" s="455"/>
      <c r="W31" s="456"/>
      <c r="X31" s="137" t="s">
        <v>106</v>
      </c>
      <c r="Y31" s="138" t="s">
        <v>107</v>
      </c>
      <c r="Z31" s="138" t="s">
        <v>108</v>
      </c>
      <c r="AA31" s="138" t="s">
        <v>109</v>
      </c>
      <c r="AB31" s="138" t="s">
        <v>110</v>
      </c>
      <c r="AC31" s="460"/>
      <c r="AD31" s="180"/>
    </row>
    <row r="32" spans="22:30" ht="24.75" thickTop="1">
      <c r="V32" s="431" t="s">
        <v>97</v>
      </c>
      <c r="W32" s="100" t="s">
        <v>55</v>
      </c>
      <c r="X32" s="139">
        <v>189</v>
      </c>
      <c r="Y32" s="140">
        <v>931</v>
      </c>
      <c r="Z32" s="140">
        <v>1502</v>
      </c>
      <c r="AA32" s="140">
        <v>911</v>
      </c>
      <c r="AB32" s="140">
        <v>1651</v>
      </c>
      <c r="AC32" s="141">
        <v>5184</v>
      </c>
      <c r="AD32" s="180"/>
    </row>
    <row r="33" spans="22:30" ht="24">
      <c r="V33" s="432"/>
      <c r="W33" s="106" t="s">
        <v>56</v>
      </c>
      <c r="X33" s="142">
        <v>496</v>
      </c>
      <c r="Y33" s="143">
        <v>814</v>
      </c>
      <c r="Z33" s="143">
        <v>665</v>
      </c>
      <c r="AA33" s="143">
        <v>241</v>
      </c>
      <c r="AB33" s="143">
        <v>272</v>
      </c>
      <c r="AC33" s="144">
        <v>2488</v>
      </c>
      <c r="AD33" s="180"/>
    </row>
    <row r="34" spans="22:30" ht="24">
      <c r="V34" s="432"/>
      <c r="W34" s="106" t="s">
        <v>63</v>
      </c>
      <c r="X34" s="142">
        <v>593</v>
      </c>
      <c r="Y34" s="143">
        <v>844</v>
      </c>
      <c r="Z34" s="143">
        <v>615</v>
      </c>
      <c r="AA34" s="143">
        <v>110</v>
      </c>
      <c r="AB34" s="143">
        <v>36</v>
      </c>
      <c r="AC34" s="144">
        <v>2198</v>
      </c>
      <c r="AD34" s="180"/>
    </row>
    <row r="35" spans="22:30" ht="12.75">
      <c r="V35" s="432"/>
      <c r="W35" s="106" t="s">
        <v>64</v>
      </c>
      <c r="X35" s="142">
        <v>662</v>
      </c>
      <c r="Y35" s="143">
        <v>872</v>
      </c>
      <c r="Z35" s="143">
        <v>695</v>
      </c>
      <c r="AA35" s="143">
        <v>128</v>
      </c>
      <c r="AB35" s="143">
        <v>42</v>
      </c>
      <c r="AC35" s="144">
        <v>2399</v>
      </c>
      <c r="AD35" s="180"/>
    </row>
    <row r="36" spans="22:30" ht="13.5" thickBot="1">
      <c r="V36" s="437" t="s">
        <v>54</v>
      </c>
      <c r="W36" s="461"/>
      <c r="X36" s="145">
        <v>1940</v>
      </c>
      <c r="Y36" s="146">
        <v>3461</v>
      </c>
      <c r="Z36" s="146">
        <v>3477</v>
      </c>
      <c r="AA36" s="146">
        <v>1390</v>
      </c>
      <c r="AB36" s="146">
        <v>2001</v>
      </c>
      <c r="AC36" s="147">
        <v>12269</v>
      </c>
      <c r="AD36" s="180"/>
    </row>
    <row r="37" ht="13.5" thickTop="1"/>
    <row r="38" ht="13.5" thickBot="1"/>
    <row r="39" spans="22:29" ht="13.5" thickTop="1">
      <c r="V39" s="453">
        <v>2001</v>
      </c>
      <c r="W39" s="454"/>
      <c r="X39" s="457" t="s">
        <v>105</v>
      </c>
      <c r="Y39" s="458"/>
      <c r="Z39" s="458"/>
      <c r="AA39" s="458"/>
      <c r="AB39" s="458"/>
      <c r="AC39" s="459" t="s">
        <v>54</v>
      </c>
    </row>
    <row r="40" spans="22:29" ht="24.75" thickBot="1">
      <c r="V40" s="455"/>
      <c r="W40" s="456"/>
      <c r="X40" s="137" t="s">
        <v>106</v>
      </c>
      <c r="Y40" s="138" t="s">
        <v>107</v>
      </c>
      <c r="Z40" s="138" t="s">
        <v>108</v>
      </c>
      <c r="AA40" s="138" t="s">
        <v>109</v>
      </c>
      <c r="AB40" s="138" t="s">
        <v>110</v>
      </c>
      <c r="AC40" s="460"/>
    </row>
    <row r="41" spans="22:29" ht="24.75" thickTop="1">
      <c r="V41" s="431" t="s">
        <v>97</v>
      </c>
      <c r="W41" s="100" t="s">
        <v>55</v>
      </c>
      <c r="X41" s="139">
        <v>341</v>
      </c>
      <c r="Y41" s="140">
        <v>1697</v>
      </c>
      <c r="Z41" s="140">
        <v>1922</v>
      </c>
      <c r="AA41" s="140">
        <v>933</v>
      </c>
      <c r="AB41" s="140">
        <v>1373</v>
      </c>
      <c r="AC41" s="141">
        <v>6266</v>
      </c>
    </row>
    <row r="42" spans="22:29" ht="24">
      <c r="V42" s="432"/>
      <c r="W42" s="106" t="s">
        <v>56</v>
      </c>
      <c r="X42" s="142">
        <v>140</v>
      </c>
      <c r="Y42" s="143">
        <v>261</v>
      </c>
      <c r="Z42" s="143">
        <v>225</v>
      </c>
      <c r="AA42" s="143">
        <v>92</v>
      </c>
      <c r="AB42" s="143">
        <v>108</v>
      </c>
      <c r="AC42" s="144">
        <v>826</v>
      </c>
    </row>
    <row r="43" spans="22:30" ht="24">
      <c r="V43" s="432"/>
      <c r="W43" s="106" t="s">
        <v>63</v>
      </c>
      <c r="X43" s="142">
        <v>811</v>
      </c>
      <c r="Y43" s="143">
        <v>1434</v>
      </c>
      <c r="Z43" s="143">
        <v>1001</v>
      </c>
      <c r="AA43" s="143">
        <v>109</v>
      </c>
      <c r="AB43" s="143">
        <v>25</v>
      </c>
      <c r="AC43" s="144">
        <v>3380</v>
      </c>
      <c r="AD43" s="180"/>
    </row>
    <row r="44" spans="22:30" ht="12.75">
      <c r="V44" s="432"/>
      <c r="W44" s="106" t="s">
        <v>64</v>
      </c>
      <c r="X44" s="142">
        <v>876</v>
      </c>
      <c r="Y44" s="143">
        <v>1007</v>
      </c>
      <c r="Z44" s="143">
        <v>640</v>
      </c>
      <c r="AA44" s="143">
        <v>107</v>
      </c>
      <c r="AB44" s="143">
        <v>29</v>
      </c>
      <c r="AC44" s="144">
        <v>2659</v>
      </c>
      <c r="AD44" s="180"/>
    </row>
    <row r="45" spans="22:30" ht="13.5" thickBot="1">
      <c r="V45" s="437" t="s">
        <v>54</v>
      </c>
      <c r="W45" s="461"/>
      <c r="X45" s="145">
        <v>2168</v>
      </c>
      <c r="Y45" s="146">
        <v>4399</v>
      </c>
      <c r="Z45" s="146">
        <v>3788</v>
      </c>
      <c r="AA45" s="146">
        <v>1241</v>
      </c>
      <c r="AB45" s="146">
        <v>1535</v>
      </c>
      <c r="AC45" s="147">
        <v>13131</v>
      </c>
      <c r="AD45" s="180"/>
    </row>
    <row r="46" ht="13.5" thickTop="1">
      <c r="AD46" s="180"/>
    </row>
    <row r="47" ht="12.75">
      <c r="AD47" s="180"/>
    </row>
    <row r="48" ht="12.75">
      <c r="AD48" s="180"/>
    </row>
    <row r="49" ht="12.75">
      <c r="AD49" s="180"/>
    </row>
  </sheetData>
  <sheetProtection/>
  <mergeCells count="20">
    <mergeCell ref="V41:V44"/>
    <mergeCell ref="V45:W45"/>
    <mergeCell ref="V32:V35"/>
    <mergeCell ref="V36:W36"/>
    <mergeCell ref="V39:W40"/>
    <mergeCell ref="X39:AB39"/>
    <mergeCell ref="AD14:AD17"/>
    <mergeCell ref="AD20:AE20"/>
    <mergeCell ref="V30:W31"/>
    <mergeCell ref="X30:AB30"/>
    <mergeCell ref="AC30:AC31"/>
    <mergeCell ref="AC39:AC40"/>
    <mergeCell ref="AD3:AE4"/>
    <mergeCell ref="AF3:AJ3"/>
    <mergeCell ref="AK3:AK4"/>
    <mergeCell ref="AD5:AD8"/>
    <mergeCell ref="AD9:AE9"/>
    <mergeCell ref="AD12:AE13"/>
    <mergeCell ref="AF12:AJ12"/>
    <mergeCell ref="AK12:A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B2:AA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6384" width="9.140625" style="1" customWidth="1"/>
  </cols>
  <sheetData>
    <row r="1" ht="13.5" thickBot="1"/>
    <row r="2" spans="2:27" ht="15" customHeight="1" thickBot="1">
      <c r="B2" s="360" t="s">
        <v>183</v>
      </c>
      <c r="V2" s="196"/>
      <c r="W2" s="197" t="s">
        <v>65</v>
      </c>
      <c r="X2" s="397" t="s">
        <v>59</v>
      </c>
      <c r="Y2" s="198" t="s">
        <v>60</v>
      </c>
      <c r="Z2" s="198" t="s">
        <v>61</v>
      </c>
      <c r="AA2" s="198" t="s">
        <v>62</v>
      </c>
    </row>
    <row r="3" spans="22:27" ht="24">
      <c r="V3" s="199" t="s">
        <v>55</v>
      </c>
      <c r="W3" s="44">
        <v>0.36911896337681666</v>
      </c>
      <c r="X3" s="43">
        <v>6.028174155205551</v>
      </c>
      <c r="Y3" s="43">
        <v>1.6486289983039644</v>
      </c>
      <c r="Z3" s="43">
        <v>4.1973330028584455</v>
      </c>
      <c r="AA3" s="43">
        <v>87.75674488025503</v>
      </c>
    </row>
    <row r="4" spans="22:27" ht="24">
      <c r="V4" s="200" t="s">
        <v>56</v>
      </c>
      <c r="W4" s="46">
        <v>3.7800531002247872</v>
      </c>
      <c r="X4" s="45">
        <v>28.78842525025857</v>
      </c>
      <c r="Y4" s="45">
        <v>3.9131319818076866</v>
      </c>
      <c r="Z4" s="45">
        <v>10.19374018537167</v>
      </c>
      <c r="AA4" s="45">
        <v>53.324649482337215</v>
      </c>
    </row>
    <row r="5" spans="22:27" ht="24">
      <c r="V5" s="200" t="s">
        <v>63</v>
      </c>
      <c r="W5" s="46">
        <v>1.0874108894324772</v>
      </c>
      <c r="X5" s="45">
        <v>38.25323569808491</v>
      </c>
      <c r="Y5" s="45">
        <v>2.2780869410413986</v>
      </c>
      <c r="Z5" s="45">
        <v>4.821576052848334</v>
      </c>
      <c r="AA5" s="45">
        <v>53.55969041859291</v>
      </c>
    </row>
    <row r="6" spans="22:27" ht="36.75" thickBot="1">
      <c r="V6" s="201" t="s">
        <v>112</v>
      </c>
      <c r="W6" s="395">
        <v>0.7853564690647442</v>
      </c>
      <c r="X6" s="396">
        <v>36.153727100504206</v>
      </c>
      <c r="Y6" s="202">
        <v>1.8651175365422217</v>
      </c>
      <c r="Z6" s="202">
        <v>5.6141110460252825</v>
      </c>
      <c r="AA6" s="202">
        <v>55.58168784786383</v>
      </c>
    </row>
    <row r="11" spans="23:26" ht="12.75">
      <c r="W11" s="48"/>
      <c r="Z11" s="47"/>
    </row>
    <row r="12" ht="12.75">
      <c r="Y12" s="48"/>
    </row>
    <row r="13" spans="23:27" ht="12.75">
      <c r="W13" s="34"/>
      <c r="X13" s="34"/>
      <c r="Y13" s="393"/>
      <c r="Z13" s="34"/>
      <c r="AA13" s="34"/>
    </row>
    <row r="14" spans="23:27" ht="12.75">
      <c r="W14" s="394"/>
      <c r="X14" s="394"/>
      <c r="Y14" s="394"/>
      <c r="Z14" s="394"/>
      <c r="AA14" s="394"/>
    </row>
    <row r="15" ht="12.75">
      <c r="Y15" s="48"/>
    </row>
    <row r="19" ht="12.75">
      <c r="B19" s="21" t="s">
        <v>58</v>
      </c>
    </row>
    <row r="20" ht="12.75">
      <c r="B20" s="21" t="s">
        <v>179</v>
      </c>
    </row>
    <row r="21" ht="12.75">
      <c r="B21" s="21" t="s">
        <v>180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B2:AA2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6384" width="9.140625" style="1" customWidth="1"/>
  </cols>
  <sheetData>
    <row r="2" ht="16.5" thickBot="1">
      <c r="B2" s="360" t="s">
        <v>184</v>
      </c>
    </row>
    <row r="3" spans="22:27" ht="36.75" thickBot="1">
      <c r="V3" s="400"/>
      <c r="W3" s="403" t="s">
        <v>53</v>
      </c>
      <c r="X3" s="401" t="s">
        <v>49</v>
      </c>
      <c r="Y3" s="401" t="s">
        <v>50</v>
      </c>
      <c r="Z3" s="401" t="s">
        <v>52</v>
      </c>
      <c r="AA3" s="402" t="s">
        <v>51</v>
      </c>
    </row>
    <row r="4" spans="22:27" ht="24">
      <c r="V4" s="398" t="s">
        <v>55</v>
      </c>
      <c r="W4" s="404">
        <v>0.9541244237885587</v>
      </c>
      <c r="X4" s="405">
        <v>7.385572174304541</v>
      </c>
      <c r="Y4" s="405">
        <v>11.0886472682247</v>
      </c>
      <c r="Z4" s="405">
        <v>26.921866053772753</v>
      </c>
      <c r="AA4" s="406">
        <v>53.64979007990891</v>
      </c>
    </row>
    <row r="5" spans="22:27" ht="24">
      <c r="V5" s="398" t="s">
        <v>56</v>
      </c>
      <c r="W5" s="404">
        <v>3.6126377495078534</v>
      </c>
      <c r="X5" s="405">
        <v>20.157219205634384</v>
      </c>
      <c r="Y5" s="405">
        <v>25.075290600838894</v>
      </c>
      <c r="Z5" s="405">
        <v>30.42522072455729</v>
      </c>
      <c r="AA5" s="406">
        <v>20.729631719461526</v>
      </c>
    </row>
    <row r="6" spans="22:27" ht="24">
      <c r="V6" s="398" t="s">
        <v>57</v>
      </c>
      <c r="W6" s="404">
        <v>3.198708862683041</v>
      </c>
      <c r="X6" s="405">
        <v>22.64656949950087</v>
      </c>
      <c r="Y6" s="405">
        <v>43.60114127316415</v>
      </c>
      <c r="Z6" s="405">
        <v>25.22035532476249</v>
      </c>
      <c r="AA6" s="406">
        <v>5.333225039889543</v>
      </c>
    </row>
    <row r="7" spans="22:27" ht="12.75">
      <c r="V7" s="398"/>
      <c r="W7" s="407"/>
      <c r="X7" s="408"/>
      <c r="Y7" s="408"/>
      <c r="Z7" s="408"/>
      <c r="AA7" s="409"/>
    </row>
    <row r="8" spans="22:27" ht="24.75" thickBot="1">
      <c r="V8" s="399" t="s">
        <v>203</v>
      </c>
      <c r="W8" s="410">
        <v>1.8132017646065122</v>
      </c>
      <c r="X8" s="411">
        <v>12.264936945451772</v>
      </c>
      <c r="Y8" s="411">
        <v>19.086628354470385</v>
      </c>
      <c r="Z8" s="411">
        <v>27.271143845221374</v>
      </c>
      <c r="AA8" s="412">
        <v>39.56408909025011</v>
      </c>
    </row>
    <row r="19" ht="12.75">
      <c r="B19" s="21" t="s">
        <v>58</v>
      </c>
    </row>
    <row r="20" ht="12.75">
      <c r="B20" s="21" t="s">
        <v>181</v>
      </c>
    </row>
    <row r="21" ht="12.75">
      <c r="B21" s="21" t="s">
        <v>182</v>
      </c>
    </row>
    <row r="26" ht="12.75">
      <c r="B26" s="21"/>
    </row>
    <row r="27" ht="12.75">
      <c r="B27" s="21"/>
    </row>
    <row r="28" ht="12.75">
      <c r="B28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B2:AC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7" width="9.140625" style="51" customWidth="1"/>
    <col min="28" max="28" width="2.7109375" style="51" customWidth="1"/>
    <col min="29" max="16384" width="9.140625" style="51" customWidth="1"/>
  </cols>
  <sheetData>
    <row r="2" ht="15.75">
      <c r="B2" s="280" t="s">
        <v>191</v>
      </c>
    </row>
    <row r="3" ht="12.75">
      <c r="B3" s="281"/>
    </row>
    <row r="7" spans="21:29" ht="12.75">
      <c r="U7" s="462" t="s">
        <v>151</v>
      </c>
      <c r="V7" s="462"/>
      <c r="W7" s="462"/>
      <c r="X7" s="462"/>
      <c r="Y7" s="462"/>
      <c r="Z7" s="462"/>
      <c r="AA7" s="462"/>
      <c r="AB7" s="462"/>
      <c r="AC7" s="462"/>
    </row>
    <row r="8" spans="21:29" ht="13.5" thickBot="1">
      <c r="U8" s="282" t="s">
        <v>152</v>
      </c>
      <c r="V8" s="283"/>
      <c r="W8" s="283"/>
      <c r="X8" s="283"/>
      <c r="Y8" s="283"/>
      <c r="Z8" s="283"/>
      <c r="AA8" s="283"/>
      <c r="AB8" s="283"/>
      <c r="AC8" s="283"/>
    </row>
    <row r="9" spans="21:29" ht="13.5" thickTop="1">
      <c r="U9" s="284" t="s">
        <v>144</v>
      </c>
      <c r="V9" s="285"/>
      <c r="W9" s="463" t="s">
        <v>153</v>
      </c>
      <c r="X9" s="464"/>
      <c r="Y9" s="464"/>
      <c r="Z9" s="464"/>
      <c r="AA9" s="464"/>
      <c r="AB9" s="286"/>
      <c r="AC9" s="287" t="s">
        <v>54</v>
      </c>
    </row>
    <row r="10" spans="21:29" ht="36.75" thickBot="1">
      <c r="U10" s="288"/>
      <c r="V10" s="289"/>
      <c r="W10" s="192" t="s">
        <v>154</v>
      </c>
      <c r="X10" s="193" t="s">
        <v>155</v>
      </c>
      <c r="Y10" s="193" t="s">
        <v>156</v>
      </c>
      <c r="Z10" s="193" t="s">
        <v>157</v>
      </c>
      <c r="AA10" s="193" t="s">
        <v>99</v>
      </c>
      <c r="AB10" s="290"/>
      <c r="AC10" s="291" t="s">
        <v>14</v>
      </c>
    </row>
    <row r="11" spans="21:29" ht="24.75" thickTop="1">
      <c r="U11" s="465" t="s">
        <v>136</v>
      </c>
      <c r="V11" s="194" t="s">
        <v>145</v>
      </c>
      <c r="W11" s="292">
        <v>28.899836276839093</v>
      </c>
      <c r="X11" s="293">
        <v>27.063116427604715</v>
      </c>
      <c r="Y11" s="293">
        <v>15.357337818020088</v>
      </c>
      <c r="Z11" s="293">
        <v>22.787840644339422</v>
      </c>
      <c r="AA11" s="293">
        <v>27.321055918240862</v>
      </c>
      <c r="AB11" s="293"/>
      <c r="AC11" s="294">
        <v>25.19384633096575</v>
      </c>
    </row>
    <row r="12" spans="21:29" ht="36">
      <c r="U12" s="466"/>
      <c r="V12" s="195" t="s">
        <v>148</v>
      </c>
      <c r="W12" s="295">
        <v>60.428378594529654</v>
      </c>
      <c r="X12" s="72">
        <v>63.613081346144796</v>
      </c>
      <c r="Y12" s="72">
        <v>55.38723861118206</v>
      </c>
      <c r="Z12" s="72">
        <v>67.22935198577753</v>
      </c>
      <c r="AA12" s="72">
        <v>62.956470897742086</v>
      </c>
      <c r="AB12" s="72"/>
      <c r="AC12" s="296">
        <v>61.456781640597704</v>
      </c>
    </row>
    <row r="13" spans="21:29" ht="24">
      <c r="U13" s="466"/>
      <c r="V13" s="195" t="s">
        <v>147</v>
      </c>
      <c r="W13" s="295">
        <v>10.671785128631267</v>
      </c>
      <c r="X13" s="72">
        <v>9.323802226250484</v>
      </c>
      <c r="Y13" s="72">
        <v>29.255423570797838</v>
      </c>
      <c r="Z13" s="72">
        <v>9.98280736988305</v>
      </c>
      <c r="AA13" s="72">
        <v>9.722473184017048</v>
      </c>
      <c r="AB13" s="72"/>
      <c r="AC13" s="296">
        <v>13.349372028436552</v>
      </c>
    </row>
    <row r="14" spans="21:29" ht="13.5" thickBot="1">
      <c r="U14" s="467" t="s">
        <v>54</v>
      </c>
      <c r="V14" s="468"/>
      <c r="W14" s="297">
        <v>100</v>
      </c>
      <c r="X14" s="298">
        <v>100</v>
      </c>
      <c r="Y14" s="298">
        <v>100</v>
      </c>
      <c r="Z14" s="298">
        <v>100</v>
      </c>
      <c r="AA14" s="298">
        <v>100</v>
      </c>
      <c r="AB14" s="298"/>
      <c r="AC14" s="299">
        <v>100</v>
      </c>
    </row>
    <row r="15" ht="13.5" thickTop="1"/>
    <row r="19" ht="12.75">
      <c r="B19" s="300" t="s">
        <v>27</v>
      </c>
    </row>
    <row r="20" ht="12.75">
      <c r="B20" s="300" t="s">
        <v>163</v>
      </c>
    </row>
    <row r="21" ht="12.75">
      <c r="B21" s="300" t="s">
        <v>121</v>
      </c>
    </row>
  </sheetData>
  <sheetProtection/>
  <mergeCells count="4">
    <mergeCell ref="U7:AC7"/>
    <mergeCell ref="W9:AA9"/>
    <mergeCell ref="U11:U13"/>
    <mergeCell ref="U14:V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B2:AA20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6384" width="10.28125" style="269" customWidth="1"/>
  </cols>
  <sheetData>
    <row r="2" ht="15.75">
      <c r="B2" s="268" t="s">
        <v>193</v>
      </c>
    </row>
    <row r="3" ht="15.75">
      <c r="B3" s="270"/>
    </row>
    <row r="4" ht="15.75">
      <c r="B4" s="270"/>
    </row>
    <row r="5" ht="15.75">
      <c r="B5" s="270"/>
    </row>
    <row r="7" spans="21:27" ht="36">
      <c r="U7" s="271"/>
      <c r="V7" s="181" t="s">
        <v>118</v>
      </c>
      <c r="W7" s="181" t="s">
        <v>119</v>
      </c>
      <c r="X7" s="181" t="s">
        <v>116</v>
      </c>
      <c r="Y7" s="181" t="s">
        <v>117</v>
      </c>
      <c r="Z7" s="181"/>
      <c r="AA7" s="181" t="s">
        <v>34</v>
      </c>
    </row>
    <row r="8" spans="21:27" ht="24">
      <c r="U8" s="182" t="s">
        <v>145</v>
      </c>
      <c r="V8" s="272">
        <v>23.031629292853253</v>
      </c>
      <c r="W8" s="272">
        <v>31.2758532501485</v>
      </c>
      <c r="X8" s="272">
        <v>23.10060361004119</v>
      </c>
      <c r="Y8" s="272">
        <v>30.608046730426924</v>
      </c>
      <c r="Z8" s="272"/>
      <c r="AA8" s="272">
        <v>25.19384633096575</v>
      </c>
    </row>
    <row r="9" spans="21:27" ht="36">
      <c r="U9" s="182" t="s">
        <v>146</v>
      </c>
      <c r="V9" s="272">
        <v>60.57979275609189</v>
      </c>
      <c r="W9" s="272">
        <v>58.91781132938046</v>
      </c>
      <c r="X9" s="272">
        <v>71.30330968855117</v>
      </c>
      <c r="Y9" s="272">
        <v>64.21901915074885</v>
      </c>
      <c r="Z9" s="272"/>
      <c r="AA9" s="272">
        <v>61.456781640597704</v>
      </c>
    </row>
    <row r="10" spans="21:27" ht="24">
      <c r="U10" s="182" t="s">
        <v>147</v>
      </c>
      <c r="V10" s="272">
        <v>16.388577951054863</v>
      </c>
      <c r="W10" s="272">
        <v>9.806335420471033</v>
      </c>
      <c r="X10" s="272">
        <v>5.596086701407649</v>
      </c>
      <c r="Y10" s="272">
        <v>5.172934118824222</v>
      </c>
      <c r="Z10" s="272"/>
      <c r="AA10" s="272">
        <v>13.349372028436552</v>
      </c>
    </row>
    <row r="11" spans="21:27" ht="14.25">
      <c r="U11" s="271" t="s">
        <v>2</v>
      </c>
      <c r="V11" s="271">
        <v>100</v>
      </c>
      <c r="W11" s="271">
        <v>100</v>
      </c>
      <c r="X11" s="271">
        <v>100</v>
      </c>
      <c r="Y11" s="271">
        <v>100</v>
      </c>
      <c r="Z11" s="271"/>
      <c r="AA11" s="271">
        <v>100</v>
      </c>
    </row>
    <row r="18" ht="14.25">
      <c r="B18" s="21" t="s">
        <v>27</v>
      </c>
    </row>
    <row r="19" ht="14.25">
      <c r="B19" s="21" t="s">
        <v>163</v>
      </c>
    </row>
    <row r="20" ht="14.25">
      <c r="B20" s="21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B2:AA22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6384" width="10.28125" style="269" customWidth="1"/>
  </cols>
  <sheetData>
    <row r="2" ht="16.5" thickBot="1">
      <c r="B2" s="268" t="s">
        <v>194</v>
      </c>
    </row>
    <row r="3" spans="22:27" ht="43.5" thickBot="1">
      <c r="V3" s="273"/>
      <c r="W3" s="274" t="s">
        <v>137</v>
      </c>
      <c r="X3" s="274" t="s">
        <v>138</v>
      </c>
      <c r="Y3" s="274" t="s">
        <v>63</v>
      </c>
      <c r="Z3" s="274" t="s">
        <v>112</v>
      </c>
      <c r="AA3" s="275" t="s">
        <v>14</v>
      </c>
    </row>
    <row r="4" spans="22:27" ht="14.25" customHeight="1">
      <c r="V4" s="183" t="s">
        <v>92</v>
      </c>
      <c r="W4" s="184">
        <v>13.703785605866607</v>
      </c>
      <c r="X4" s="184">
        <v>11.858279813132016</v>
      </c>
      <c r="Y4" s="184">
        <v>12.852447287660343</v>
      </c>
      <c r="Z4" s="184">
        <v>11.677320162702935</v>
      </c>
      <c r="AA4" s="184">
        <v>13.057482889539916</v>
      </c>
    </row>
    <row r="5" spans="22:27" ht="14.25">
      <c r="V5" s="183" t="s">
        <v>139</v>
      </c>
      <c r="W5" s="184">
        <v>12.132724798290907</v>
      </c>
      <c r="X5" s="184">
        <v>11.537203111420448</v>
      </c>
      <c r="Y5" s="184">
        <v>11.196406009121278</v>
      </c>
      <c r="Z5" s="184">
        <v>11.013709797046726</v>
      </c>
      <c r="AA5" s="184">
        <v>11.92520037028361</v>
      </c>
    </row>
    <row r="6" spans="22:27" ht="14.25">
      <c r="V6" s="183" t="s">
        <v>140</v>
      </c>
      <c r="W6" s="184">
        <v>11.952823639923237</v>
      </c>
      <c r="X6" s="184">
        <v>11.571546947733697</v>
      </c>
      <c r="Y6" s="184">
        <v>11.371976920714568</v>
      </c>
      <c r="Z6" s="184">
        <v>11.143779452023711</v>
      </c>
      <c r="AA6" s="184">
        <v>11.733416604451435</v>
      </c>
    </row>
    <row r="7" spans="22:27" ht="14.25">
      <c r="V7" s="183" t="s">
        <v>141</v>
      </c>
      <c r="W7" s="184">
        <v>12.084951308036548</v>
      </c>
      <c r="X7" s="184">
        <v>11.387991583846448</v>
      </c>
      <c r="Y7" s="184">
        <v>11.371894686421212</v>
      </c>
      <c r="Z7" s="184">
        <v>11.001566287570201</v>
      </c>
      <c r="AA7" s="184">
        <v>11.794769810633822</v>
      </c>
    </row>
    <row r="8" spans="22:27" ht="14.25">
      <c r="V8" s="183" t="s">
        <v>142</v>
      </c>
      <c r="W8" s="184">
        <v>11.388704770958348</v>
      </c>
      <c r="X8" s="184">
        <v>10.698667759398926</v>
      </c>
      <c r="Y8" s="184">
        <v>11.40803924309402</v>
      </c>
      <c r="Z8" s="184">
        <v>10.707672470731987</v>
      </c>
      <c r="AA8" s="184">
        <v>11.197864018805562</v>
      </c>
    </row>
    <row r="9" spans="22:27" ht="15" thickBot="1">
      <c r="V9" s="185" t="s">
        <v>143</v>
      </c>
      <c r="W9" s="186">
        <v>12.14181323990792</v>
      </c>
      <c r="X9" s="186">
        <v>11.049498292611428</v>
      </c>
      <c r="Y9" s="186">
        <v>11.076045922357427</v>
      </c>
      <c r="Z9" s="186">
        <v>11.05179617536794</v>
      </c>
      <c r="AA9" s="186">
        <v>11.721742348738275</v>
      </c>
    </row>
    <row r="20" ht="14.25">
      <c r="B20" s="276" t="s">
        <v>27</v>
      </c>
    </row>
    <row r="21" ht="14.25">
      <c r="B21" s="276" t="s">
        <v>190</v>
      </c>
    </row>
    <row r="22" ht="14.25">
      <c r="B22" s="276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B2:AD1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6384" width="10.28125" style="269" customWidth="1"/>
  </cols>
  <sheetData>
    <row r="2" ht="15.75">
      <c r="B2" s="268" t="s">
        <v>195</v>
      </c>
    </row>
    <row r="4" ht="15" thickBot="1"/>
    <row r="5" spans="22:30" ht="15" customHeight="1" thickBot="1" thickTop="1">
      <c r="V5" s="187" t="s">
        <v>144</v>
      </c>
      <c r="W5" s="188"/>
      <c r="X5" s="463" t="s">
        <v>91</v>
      </c>
      <c r="Y5" s="464"/>
      <c r="Z5" s="464"/>
      <c r="AA5" s="464"/>
      <c r="AB5" s="464"/>
      <c r="AC5" s="464"/>
      <c r="AD5" s="189"/>
    </row>
    <row r="6" spans="22:30" ht="37.5" thickBot="1" thickTop="1">
      <c r="V6" s="190"/>
      <c r="W6" s="191"/>
      <c r="X6" s="192" t="s">
        <v>92</v>
      </c>
      <c r="Y6" s="193" t="s">
        <v>139</v>
      </c>
      <c r="Z6" s="193" t="s">
        <v>140</v>
      </c>
      <c r="AA6" s="193" t="s">
        <v>141</v>
      </c>
      <c r="AB6" s="193" t="s">
        <v>142</v>
      </c>
      <c r="AC6" s="193" t="s">
        <v>143</v>
      </c>
      <c r="AD6" s="189" t="s">
        <v>34</v>
      </c>
    </row>
    <row r="7" spans="22:30" ht="24.75" thickTop="1">
      <c r="V7" s="465" t="s">
        <v>136</v>
      </c>
      <c r="W7" s="194" t="s">
        <v>145</v>
      </c>
      <c r="X7" s="277">
        <v>21.240506601570413</v>
      </c>
      <c r="Y7" s="277">
        <v>24.24794307297836</v>
      </c>
      <c r="Z7" s="277">
        <v>22.41114534833738</v>
      </c>
      <c r="AA7" s="277">
        <v>23.279473447800633</v>
      </c>
      <c r="AB7" s="277">
        <v>35.09784738434817</v>
      </c>
      <c r="AC7" s="277">
        <v>32.63669135329994</v>
      </c>
      <c r="AD7" s="277">
        <v>25.19384633096575</v>
      </c>
    </row>
    <row r="8" spans="22:30" ht="36">
      <c r="V8" s="466"/>
      <c r="W8" s="195" t="s">
        <v>148</v>
      </c>
      <c r="X8" s="278">
        <v>54.11937806688649</v>
      </c>
      <c r="Y8" s="278">
        <v>63.72314607181836</v>
      </c>
      <c r="Z8" s="278">
        <v>68.88702620278995</v>
      </c>
      <c r="AA8" s="278">
        <v>66.2658626519315</v>
      </c>
      <c r="AB8" s="278">
        <v>55.763386503199044</v>
      </c>
      <c r="AC8" s="278">
        <v>54.59104891975034</v>
      </c>
      <c r="AD8" s="278">
        <v>61.456781640597704</v>
      </c>
    </row>
    <row r="9" spans="22:30" ht="24">
      <c r="V9" s="466"/>
      <c r="W9" s="195" t="s">
        <v>147</v>
      </c>
      <c r="X9" s="278">
        <v>24.640115331543093</v>
      </c>
      <c r="Y9" s="278">
        <v>12.028910855203277</v>
      </c>
      <c r="Z9" s="278">
        <v>8.70182844887266</v>
      </c>
      <c r="AA9" s="278">
        <v>10.454663900267866</v>
      </c>
      <c r="AB9" s="278">
        <v>9.138766112452792</v>
      </c>
      <c r="AC9" s="278">
        <v>12.772259726949727</v>
      </c>
      <c r="AD9" s="278">
        <v>13.349372028436552</v>
      </c>
    </row>
    <row r="10" spans="22:30" ht="15" thickBot="1">
      <c r="V10" s="467" t="s">
        <v>54</v>
      </c>
      <c r="W10" s="468"/>
      <c r="X10" s="279">
        <v>100</v>
      </c>
      <c r="Y10" s="279">
        <v>100</v>
      </c>
      <c r="Z10" s="279">
        <v>100</v>
      </c>
      <c r="AA10" s="279">
        <v>100</v>
      </c>
      <c r="AB10" s="279">
        <v>100</v>
      </c>
      <c r="AC10" s="279">
        <v>100</v>
      </c>
      <c r="AD10" s="279">
        <v>100</v>
      </c>
    </row>
    <row r="11" ht="15" thickTop="1"/>
    <row r="17" ht="14.25">
      <c r="B17" s="276" t="s">
        <v>27</v>
      </c>
    </row>
    <row r="18" ht="14.25">
      <c r="B18" s="276" t="s">
        <v>163</v>
      </c>
    </row>
    <row r="19" ht="14.25">
      <c r="B19" s="276" t="s">
        <v>121</v>
      </c>
    </row>
  </sheetData>
  <sheetProtection/>
  <mergeCells count="3">
    <mergeCell ref="X5:AC5"/>
    <mergeCell ref="V7:V9"/>
    <mergeCell ref="V10:W1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B2:L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6.57421875" style="5" customWidth="1"/>
    <col min="2" max="2" width="30.28125" style="9" customWidth="1"/>
    <col min="3" max="4" width="11.140625" style="9" customWidth="1"/>
    <col min="5" max="7" width="11.140625" style="5" customWidth="1"/>
    <col min="8" max="8" width="10.8515625" style="5" customWidth="1"/>
    <col min="9" max="16384" width="9.140625" style="5" customWidth="1"/>
  </cols>
  <sheetData>
    <row r="2" spans="2:8" s="1" customFormat="1" ht="30" customHeight="1">
      <c r="B2" s="469" t="s">
        <v>67</v>
      </c>
      <c r="C2" s="469"/>
      <c r="D2" s="469"/>
      <c r="E2" s="469"/>
      <c r="F2" s="469"/>
      <c r="G2" s="469"/>
      <c r="H2" s="469"/>
    </row>
    <row r="3" spans="2:4" ht="14.25" customHeight="1">
      <c r="B3" s="10"/>
      <c r="C3" s="6"/>
      <c r="D3" s="6"/>
    </row>
    <row r="4" spans="2:9" ht="14.25" customHeight="1">
      <c r="B4" s="13" t="s">
        <v>14</v>
      </c>
      <c r="C4" s="50"/>
      <c r="D4" s="50"/>
      <c r="E4" s="50"/>
      <c r="F4" s="50"/>
      <c r="G4" s="50"/>
      <c r="H4" s="51"/>
      <c r="I4" s="51"/>
    </row>
    <row r="5" spans="2:9" ht="14.25" customHeight="1">
      <c r="B5" s="52"/>
      <c r="C5" s="428" t="s">
        <v>16</v>
      </c>
      <c r="D5" s="428"/>
      <c r="E5" s="428"/>
      <c r="F5" s="428"/>
      <c r="G5" s="51"/>
      <c r="H5" s="53"/>
      <c r="I5" s="51"/>
    </row>
    <row r="6" spans="2:9" ht="28.5" customHeight="1">
      <c r="B6" s="54"/>
      <c r="C6" s="11" t="s">
        <v>25</v>
      </c>
      <c r="D6" s="11" t="s">
        <v>204</v>
      </c>
      <c r="E6" s="11" t="s">
        <v>17</v>
      </c>
      <c r="F6" s="11" t="s">
        <v>18</v>
      </c>
      <c r="G6" s="11" t="s">
        <v>14</v>
      </c>
      <c r="H6" s="419" t="s">
        <v>205</v>
      </c>
      <c r="I6" s="51"/>
    </row>
    <row r="7" spans="2:9" ht="14.25" customHeight="1">
      <c r="B7" s="55"/>
      <c r="C7" s="56"/>
      <c r="D7" s="56"/>
      <c r="E7" s="57"/>
      <c r="F7" s="57"/>
      <c r="G7" s="58" t="s">
        <v>3</v>
      </c>
      <c r="H7" s="416"/>
      <c r="I7" s="51"/>
    </row>
    <row r="8" spans="2:9" ht="14.25" customHeight="1">
      <c r="B8" s="59" t="s">
        <v>19</v>
      </c>
      <c r="C8" s="60"/>
      <c r="D8" s="61"/>
      <c r="E8" s="61"/>
      <c r="F8" s="61"/>
      <c r="G8" s="61"/>
      <c r="H8" s="417"/>
      <c r="I8" s="51"/>
    </row>
    <row r="9" spans="2:9" ht="14.25" customHeight="1">
      <c r="B9" s="62" t="s">
        <v>7</v>
      </c>
      <c r="C9" s="63">
        <v>196.97094999066667</v>
      </c>
      <c r="D9" s="63">
        <v>1935.5206937852834</v>
      </c>
      <c r="E9" s="63">
        <v>5162.86243985634</v>
      </c>
      <c r="F9" s="63">
        <v>7096.227249701037</v>
      </c>
      <c r="G9" s="63">
        <v>14391.5813333333</v>
      </c>
      <c r="H9" s="418">
        <v>28876</v>
      </c>
      <c r="I9" s="51"/>
    </row>
    <row r="10" spans="2:9" ht="14.25" customHeight="1">
      <c r="B10" s="62" t="s">
        <v>8</v>
      </c>
      <c r="C10" s="63">
        <v>240.92732814212664</v>
      </c>
      <c r="D10" s="63">
        <v>2076.39695286577</v>
      </c>
      <c r="E10" s="63">
        <v>1081.72487030409</v>
      </c>
      <c r="F10" s="63">
        <v>373.6805153546684</v>
      </c>
      <c r="G10" s="63">
        <v>3772.7296666666534</v>
      </c>
      <c r="H10" s="418">
        <v>9509</v>
      </c>
      <c r="I10" s="51"/>
    </row>
    <row r="11" spans="2:9" ht="14.25" customHeight="1">
      <c r="B11" s="62" t="s">
        <v>9</v>
      </c>
      <c r="C11" s="63">
        <v>213.68194664691737</v>
      </c>
      <c r="D11" s="63">
        <v>1631.75699138605</v>
      </c>
      <c r="E11" s="63">
        <v>1378.0675970534767</v>
      </c>
      <c r="F11" s="63">
        <v>581.9294649135467</v>
      </c>
      <c r="G11" s="63">
        <v>3805.4359999999997</v>
      </c>
      <c r="H11" s="418">
        <v>6652</v>
      </c>
      <c r="I11" s="51"/>
    </row>
    <row r="12" spans="2:9" ht="14.25" customHeight="1">
      <c r="B12" s="59"/>
      <c r="C12" s="63"/>
      <c r="D12" s="63"/>
      <c r="E12" s="63"/>
      <c r="F12" s="63"/>
      <c r="G12" s="63"/>
      <c r="H12" s="418"/>
      <c r="I12" s="51"/>
    </row>
    <row r="13" spans="2:9" ht="14.25" customHeight="1">
      <c r="B13" s="59" t="s">
        <v>20</v>
      </c>
      <c r="C13" s="63"/>
      <c r="D13" s="63"/>
      <c r="E13" s="63"/>
      <c r="F13" s="63"/>
      <c r="G13" s="63"/>
      <c r="H13" s="418"/>
      <c r="I13" s="51"/>
    </row>
    <row r="14" spans="2:10" ht="14.25" customHeight="1">
      <c r="B14" s="62" t="s">
        <v>10</v>
      </c>
      <c r="C14" s="63">
        <v>48.37301315653363</v>
      </c>
      <c r="D14" s="63">
        <v>435.25357932194765</v>
      </c>
      <c r="E14" s="63">
        <v>267.31932196141537</v>
      </c>
      <c r="F14" s="63">
        <v>117.162034405797</v>
      </c>
      <c r="G14" s="63">
        <v>868.1079488456944</v>
      </c>
      <c r="H14" s="418">
        <v>1479</v>
      </c>
      <c r="I14" s="51"/>
      <c r="J14" s="22"/>
    </row>
    <row r="15" spans="2:9" ht="14.25" customHeight="1">
      <c r="B15" s="62" t="s">
        <v>11</v>
      </c>
      <c r="C15" s="63">
        <v>157.59323989612298</v>
      </c>
      <c r="D15" s="63">
        <v>1274.8697473891934</v>
      </c>
      <c r="E15" s="63">
        <v>1245.8040258529134</v>
      </c>
      <c r="F15" s="63">
        <v>533.6833594694543</v>
      </c>
      <c r="G15" s="63">
        <v>3211.9503726076896</v>
      </c>
      <c r="H15" s="418">
        <v>5912</v>
      </c>
      <c r="I15" s="51"/>
    </row>
    <row r="16" spans="2:9" ht="14.25" customHeight="1">
      <c r="B16" s="62" t="s">
        <v>21</v>
      </c>
      <c r="C16" s="63">
        <v>215.05266811592597</v>
      </c>
      <c r="D16" s="63">
        <v>1352.8123913480267</v>
      </c>
      <c r="E16" s="63">
        <v>1554.7393307170832</v>
      </c>
      <c r="F16" s="63">
        <v>1005.3311093698586</v>
      </c>
      <c r="G16" s="63">
        <v>4127.935499550903</v>
      </c>
      <c r="H16" s="418">
        <v>8355</v>
      </c>
      <c r="I16" s="51"/>
    </row>
    <row r="17" spans="2:10" ht="14.25" customHeight="1">
      <c r="B17" s="62" t="s">
        <v>22</v>
      </c>
      <c r="C17" s="63">
        <v>149.738801980435</v>
      </c>
      <c r="D17" s="63">
        <v>1110.25401049414</v>
      </c>
      <c r="E17" s="63">
        <v>1577.8323250058265</v>
      </c>
      <c r="F17" s="63">
        <v>1500.0057306403633</v>
      </c>
      <c r="G17" s="63">
        <v>4337.830868120779</v>
      </c>
      <c r="H17" s="418">
        <v>8807</v>
      </c>
      <c r="I17" s="61"/>
      <c r="J17" s="22"/>
    </row>
    <row r="18" spans="2:10" ht="14.25" customHeight="1">
      <c r="B18" s="62" t="s">
        <v>23</v>
      </c>
      <c r="C18" s="63">
        <v>55.38938932339027</v>
      </c>
      <c r="D18" s="63">
        <v>597.470364084882</v>
      </c>
      <c r="E18" s="63">
        <v>1133.91433457959</v>
      </c>
      <c r="F18" s="63">
        <v>1848.0897347626799</v>
      </c>
      <c r="G18" s="63">
        <v>3634.863822750547</v>
      </c>
      <c r="H18" s="418">
        <v>8013</v>
      </c>
      <c r="I18" s="61"/>
      <c r="J18" s="22"/>
    </row>
    <row r="19" spans="2:10" ht="14.25" customHeight="1">
      <c r="B19" s="62" t="s">
        <v>24</v>
      </c>
      <c r="C19" s="63">
        <v>25.433112307302267</v>
      </c>
      <c r="D19" s="63">
        <v>873.0145453989127</v>
      </c>
      <c r="E19" s="63">
        <v>1843.0455690970632</v>
      </c>
      <c r="F19" s="63">
        <v>3047.565261321073</v>
      </c>
      <c r="G19" s="63">
        <v>5789.058488124367</v>
      </c>
      <c r="H19" s="418">
        <v>12471</v>
      </c>
      <c r="I19" s="51"/>
      <c r="J19" s="51"/>
    </row>
    <row r="20" spans="2:9" ht="14.25" customHeight="1">
      <c r="B20" s="62"/>
      <c r="C20" s="63"/>
      <c r="D20" s="63"/>
      <c r="E20" s="63"/>
      <c r="F20" s="63"/>
      <c r="G20" s="63"/>
      <c r="H20" s="418"/>
      <c r="I20" s="51"/>
    </row>
    <row r="21" spans="2:9" ht="14.25" customHeight="1">
      <c r="B21" s="59" t="s">
        <v>12</v>
      </c>
      <c r="C21" s="63"/>
      <c r="D21" s="63"/>
      <c r="E21" s="63"/>
      <c r="F21" s="63"/>
      <c r="G21" s="63"/>
      <c r="H21" s="418"/>
      <c r="I21" s="51"/>
    </row>
    <row r="22" spans="2:9" ht="14.25" customHeight="1">
      <c r="B22" s="62" t="s">
        <v>6</v>
      </c>
      <c r="C22" s="63">
        <v>41.28051330736741</v>
      </c>
      <c r="D22" s="63">
        <v>825.1522807696091</v>
      </c>
      <c r="E22" s="63">
        <v>2476.52216255421</v>
      </c>
      <c r="F22" s="63">
        <v>4410.403755857933</v>
      </c>
      <c r="G22" s="63">
        <v>7753.358712489124</v>
      </c>
      <c r="H22" s="418">
        <v>15858</v>
      </c>
      <c r="I22" s="51"/>
    </row>
    <row r="23" spans="2:9" ht="14.25" customHeight="1">
      <c r="B23" s="62" t="s">
        <v>0</v>
      </c>
      <c r="C23" s="63">
        <v>303.88568133235634</v>
      </c>
      <c r="D23" s="63">
        <v>1503.0265065089468</v>
      </c>
      <c r="E23" s="63">
        <v>1873.67257989828</v>
      </c>
      <c r="F23" s="63">
        <v>960.1516370922117</v>
      </c>
      <c r="G23" s="63">
        <v>4640.7364048318</v>
      </c>
      <c r="H23" s="418">
        <v>9801</v>
      </c>
      <c r="I23" s="51"/>
    </row>
    <row r="24" spans="2:12" ht="14.25" customHeight="1">
      <c r="B24" s="62" t="s">
        <v>13</v>
      </c>
      <c r="C24" s="63">
        <v>144.83172676838998</v>
      </c>
      <c r="D24" s="63">
        <v>816.8041548694797</v>
      </c>
      <c r="E24" s="63">
        <v>463.667767323957</v>
      </c>
      <c r="F24" s="63">
        <v>76.89142520609073</v>
      </c>
      <c r="G24" s="63">
        <v>1502.1950741679132</v>
      </c>
      <c r="H24" s="418">
        <v>3506</v>
      </c>
      <c r="I24" s="51"/>
      <c r="J24" s="22"/>
      <c r="K24" s="22"/>
      <c r="L24" s="22"/>
    </row>
    <row r="25" spans="2:9" ht="14.25" customHeight="1">
      <c r="B25" s="62" t="s">
        <v>5</v>
      </c>
      <c r="C25" s="63">
        <v>161.58230337159634</v>
      </c>
      <c r="D25" s="63">
        <v>764.7768558856196</v>
      </c>
      <c r="E25" s="63">
        <v>646.7988094784796</v>
      </c>
      <c r="F25" s="63">
        <v>195.57675732803366</v>
      </c>
      <c r="G25" s="63">
        <v>1768.7347260637264</v>
      </c>
      <c r="H25" s="418">
        <v>3343</v>
      </c>
      <c r="I25" s="51"/>
    </row>
    <row r="26" spans="2:9" ht="14.25" customHeight="1">
      <c r="B26" s="62" t="s">
        <v>199</v>
      </c>
      <c r="C26" s="63" t="s">
        <v>31</v>
      </c>
      <c r="D26" s="63">
        <v>1006.1538410586281</v>
      </c>
      <c r="E26" s="63">
        <v>1040.3732173612814</v>
      </c>
      <c r="F26" s="63">
        <v>915.6927459519521</v>
      </c>
      <c r="G26" s="63">
        <v>2962.2198043718595</v>
      </c>
      <c r="H26" s="418">
        <v>5397</v>
      </c>
      <c r="I26" s="51"/>
    </row>
    <row r="27" spans="2:9" ht="14.25" customHeight="1">
      <c r="B27" s="62" t="s">
        <v>200</v>
      </c>
      <c r="C27" s="64" t="s">
        <v>31</v>
      </c>
      <c r="D27" s="63">
        <v>727.7609989448297</v>
      </c>
      <c r="E27" s="63">
        <v>1121.6203705977043</v>
      </c>
      <c r="F27" s="63">
        <v>1493.1209085330183</v>
      </c>
      <c r="G27" s="63">
        <v>3342.502278075543</v>
      </c>
      <c r="H27" s="418">
        <v>7132</v>
      </c>
      <c r="I27" s="51"/>
    </row>
    <row r="28" spans="2:9" ht="14.25" customHeight="1">
      <c r="B28" s="62"/>
      <c r="C28" s="63"/>
      <c r="D28" s="63"/>
      <c r="E28" s="63"/>
      <c r="F28" s="63"/>
      <c r="G28" s="65"/>
      <c r="H28" s="418"/>
      <c r="I28" s="51"/>
    </row>
    <row r="29" spans="2:9" ht="14.25" customHeight="1">
      <c r="B29" s="66" t="s">
        <v>2</v>
      </c>
      <c r="C29" s="67">
        <v>651.5802247797113</v>
      </c>
      <c r="D29" s="67">
        <v>5643.674638037107</v>
      </c>
      <c r="E29" s="67">
        <v>7622.65490721391</v>
      </c>
      <c r="F29" s="63">
        <v>8051.837229969246</v>
      </c>
      <c r="G29" s="63">
        <v>21969.74699999997</v>
      </c>
      <c r="H29" s="418">
        <v>45037</v>
      </c>
      <c r="I29" s="51"/>
    </row>
    <row r="30" spans="2:9" ht="14.25" customHeight="1">
      <c r="B30" s="55"/>
      <c r="C30" s="68"/>
      <c r="D30" s="69"/>
      <c r="E30" s="69"/>
      <c r="F30" s="53"/>
      <c r="G30" s="70" t="s">
        <v>1</v>
      </c>
      <c r="H30" s="53"/>
      <c r="I30" s="51"/>
    </row>
    <row r="31" spans="2:9" ht="14.25" customHeight="1">
      <c r="B31" s="59" t="s">
        <v>19</v>
      </c>
      <c r="C31" s="69"/>
      <c r="D31" s="51"/>
      <c r="E31" s="51"/>
      <c r="F31" s="51"/>
      <c r="G31" s="51"/>
      <c r="H31" s="51"/>
      <c r="I31" s="51"/>
    </row>
    <row r="32" spans="2:9" ht="14.25" customHeight="1">
      <c r="B32" s="62" t="s">
        <v>7</v>
      </c>
      <c r="C32" s="71">
        <v>1.368653975046155</v>
      </c>
      <c r="D32" s="71">
        <v>13.44897860044257</v>
      </c>
      <c r="E32" s="71">
        <v>35.874184499088294</v>
      </c>
      <c r="F32" s="71">
        <v>49.30818292542316</v>
      </c>
      <c r="G32" s="71">
        <v>100</v>
      </c>
      <c r="H32" s="51"/>
      <c r="I32" s="51"/>
    </row>
    <row r="33" spans="2:9" ht="14.25" customHeight="1">
      <c r="B33" s="62" t="s">
        <v>8</v>
      </c>
      <c r="C33" s="71">
        <v>6.386021513038724</v>
      </c>
      <c r="D33" s="71">
        <v>55.0369927432501</v>
      </c>
      <c r="E33" s="71">
        <v>28.67220728433039</v>
      </c>
      <c r="F33" s="71">
        <v>9.904778459380816</v>
      </c>
      <c r="G33" s="71">
        <v>100</v>
      </c>
      <c r="H33" s="51"/>
      <c r="I33" s="51"/>
    </row>
    <row r="34" spans="2:9" ht="14.25" customHeight="1">
      <c r="B34" s="62" t="s">
        <v>9</v>
      </c>
      <c r="C34" s="71">
        <v>5.615176464586907</v>
      </c>
      <c r="D34" s="71">
        <v>42.879633014089585</v>
      </c>
      <c r="E34" s="71">
        <v>36.213132924938876</v>
      </c>
      <c r="F34" s="71">
        <v>15.292057596384401</v>
      </c>
      <c r="G34" s="71">
        <v>100</v>
      </c>
      <c r="H34" s="51"/>
      <c r="I34" s="51"/>
    </row>
    <row r="35" spans="2:9" ht="14.25" customHeight="1">
      <c r="B35" s="59"/>
      <c r="C35" s="71"/>
      <c r="D35" s="72"/>
      <c r="E35" s="73"/>
      <c r="F35" s="73"/>
      <c r="G35" s="73"/>
      <c r="H35" s="51"/>
      <c r="I35" s="51"/>
    </row>
    <row r="36" spans="2:9" ht="14.25" customHeight="1">
      <c r="B36" s="59" t="s">
        <v>20</v>
      </c>
      <c r="C36" s="71"/>
      <c r="D36" s="72"/>
      <c r="E36" s="73"/>
      <c r="F36" s="73"/>
      <c r="G36" s="73"/>
      <c r="H36" s="51"/>
      <c r="I36" s="51"/>
    </row>
    <row r="37" spans="2:9" ht="14.25" customHeight="1">
      <c r="B37" s="62" t="s">
        <v>10</v>
      </c>
      <c r="C37" s="71">
        <v>5.572234791865948</v>
      </c>
      <c r="D37" s="71">
        <v>50.13818614386558</v>
      </c>
      <c r="E37" s="71">
        <v>30.79332729493659</v>
      </c>
      <c r="F37" s="71">
        <v>13.496251769331796</v>
      </c>
      <c r="G37" s="71">
        <v>100</v>
      </c>
      <c r="H37" s="51"/>
      <c r="I37" s="51"/>
    </row>
    <row r="38" spans="2:9" ht="14.25" customHeight="1">
      <c r="B38" s="62" t="s">
        <v>11</v>
      </c>
      <c r="C38" s="71">
        <v>4.906465592996619</v>
      </c>
      <c r="D38" s="71">
        <v>39.69145221736921</v>
      </c>
      <c r="E38" s="71">
        <v>38.786527851657965</v>
      </c>
      <c r="F38" s="71">
        <v>16.615554337976032</v>
      </c>
      <c r="G38" s="71">
        <v>100</v>
      </c>
      <c r="H38" s="51"/>
      <c r="I38" s="51"/>
    </row>
    <row r="39" spans="2:9" ht="14.25" customHeight="1">
      <c r="B39" s="62" t="s">
        <v>21</v>
      </c>
      <c r="C39" s="71">
        <v>5.209690610217202</v>
      </c>
      <c r="D39" s="71">
        <v>32.772130075559694</v>
      </c>
      <c r="E39" s="71">
        <v>37.66384748226397</v>
      </c>
      <c r="F39" s="71">
        <v>24.354331831958934</v>
      </c>
      <c r="G39" s="71">
        <v>100</v>
      </c>
      <c r="H39" s="51"/>
      <c r="I39" s="51"/>
    </row>
    <row r="40" spans="2:9" ht="14.25" customHeight="1">
      <c r="B40" s="62" t="s">
        <v>22</v>
      </c>
      <c r="C40" s="71">
        <v>3.451928084169505</v>
      </c>
      <c r="D40" s="71">
        <v>25.59468186400547</v>
      </c>
      <c r="E40" s="71">
        <v>36.37376313128063</v>
      </c>
      <c r="F40" s="71">
        <v>34.579626920544065</v>
      </c>
      <c r="G40" s="71">
        <v>100</v>
      </c>
      <c r="H40" s="51"/>
      <c r="I40" s="51"/>
    </row>
    <row r="41" spans="2:9" ht="14.25" customHeight="1">
      <c r="B41" s="62" t="s">
        <v>23</v>
      </c>
      <c r="C41" s="71">
        <v>1.5238367109301063</v>
      </c>
      <c r="D41" s="71">
        <v>16.43721452081164</v>
      </c>
      <c r="E41" s="71">
        <v>31.195510750153577</v>
      </c>
      <c r="F41" s="71">
        <v>50.84343801810455</v>
      </c>
      <c r="G41" s="71">
        <v>100</v>
      </c>
      <c r="H41" s="51"/>
      <c r="I41" s="51"/>
    </row>
    <row r="42" spans="2:9" ht="14.25" customHeight="1">
      <c r="B42" s="62" t="s">
        <v>24</v>
      </c>
      <c r="C42" s="72">
        <v>0.4393307194853114</v>
      </c>
      <c r="D42" s="72">
        <v>15.080423650750955</v>
      </c>
      <c r="E42" s="73">
        <v>31.836706657531167</v>
      </c>
      <c r="F42" s="73">
        <v>52.64353897223231</v>
      </c>
      <c r="G42" s="73">
        <v>100</v>
      </c>
      <c r="H42" s="51"/>
      <c r="I42" s="51"/>
    </row>
    <row r="43" spans="2:9" ht="14.25" customHeight="1">
      <c r="B43" s="62"/>
      <c r="C43" s="71"/>
      <c r="D43" s="72"/>
      <c r="E43" s="73"/>
      <c r="F43" s="73"/>
      <c r="G43" s="73"/>
      <c r="H43" s="51"/>
      <c r="I43" s="51"/>
    </row>
    <row r="44" spans="2:9" ht="14.25" customHeight="1">
      <c r="B44" s="59" t="s">
        <v>12</v>
      </c>
      <c r="C44" s="71"/>
      <c r="D44" s="72"/>
      <c r="E44" s="73"/>
      <c r="F44" s="73"/>
      <c r="G44" s="73"/>
      <c r="H44" s="51"/>
      <c r="I44" s="51"/>
    </row>
    <row r="45" spans="2:9" ht="14.25" customHeight="1">
      <c r="B45" s="62" t="s">
        <v>6</v>
      </c>
      <c r="C45" s="71">
        <v>0.5324210427781793</v>
      </c>
      <c r="D45" s="71">
        <v>10.642513926776694</v>
      </c>
      <c r="E45" s="71">
        <v>31.941281893291272</v>
      </c>
      <c r="F45" s="71">
        <v>56.8837831371538</v>
      </c>
      <c r="G45" s="71">
        <v>100</v>
      </c>
      <c r="H45" s="51"/>
      <c r="I45" s="51"/>
    </row>
    <row r="46" spans="2:9" ht="14.25" customHeight="1">
      <c r="B46" s="62" t="s">
        <v>0</v>
      </c>
      <c r="C46" s="71">
        <v>6.548221118871552</v>
      </c>
      <c r="D46" s="71">
        <v>32.38767245956998</v>
      </c>
      <c r="E46" s="71">
        <v>40.3744668184012</v>
      </c>
      <c r="F46" s="71">
        <v>20.689639603157154</v>
      </c>
      <c r="G46" s="71">
        <v>100</v>
      </c>
      <c r="H46" s="51"/>
      <c r="I46" s="51"/>
    </row>
    <row r="47" spans="2:9" ht="14.25" customHeight="1">
      <c r="B47" s="62" t="s">
        <v>13</v>
      </c>
      <c r="C47" s="71">
        <v>9.641339481066685</v>
      </c>
      <c r="D47" s="71">
        <v>54.374040290467526</v>
      </c>
      <c r="E47" s="71">
        <v>30.86601569245519</v>
      </c>
      <c r="F47" s="71">
        <v>5.118604536010875</v>
      </c>
      <c r="G47" s="71">
        <v>100</v>
      </c>
      <c r="H47" s="51"/>
      <c r="I47" s="51"/>
    </row>
    <row r="48" spans="2:9" ht="14.25" customHeight="1">
      <c r="B48" s="62" t="s">
        <v>5</v>
      </c>
      <c r="C48" s="71">
        <v>9.135474132471725</v>
      </c>
      <c r="D48" s="71">
        <v>43.23864085529721</v>
      </c>
      <c r="E48" s="71">
        <v>36.56844635588253</v>
      </c>
      <c r="F48" s="71">
        <v>11.057438656348694</v>
      </c>
      <c r="G48" s="71">
        <v>100</v>
      </c>
      <c r="H48" s="51"/>
      <c r="I48" s="51"/>
    </row>
    <row r="49" spans="2:9" ht="14.25" customHeight="1">
      <c r="B49" s="62" t="s">
        <v>199</v>
      </c>
      <c r="C49" s="71" t="s">
        <v>31</v>
      </c>
      <c r="D49" s="71">
        <v>33.96621140584075</v>
      </c>
      <c r="E49" s="71">
        <v>35.121405097144475</v>
      </c>
      <c r="F49" s="71">
        <v>30.912383497014844</v>
      </c>
      <c r="G49" s="71">
        <v>100</v>
      </c>
      <c r="H49" s="51"/>
      <c r="I49" s="51"/>
    </row>
    <row r="50" spans="2:9" ht="14.25" customHeight="1">
      <c r="B50" s="62" t="s">
        <v>200</v>
      </c>
      <c r="C50" s="71" t="s">
        <v>31</v>
      </c>
      <c r="D50" s="71">
        <v>21.77293950458698</v>
      </c>
      <c r="E50" s="71">
        <v>33.556308336863154</v>
      </c>
      <c r="F50" s="71">
        <v>44.670752158550144</v>
      </c>
      <c r="G50" s="71">
        <v>100</v>
      </c>
      <c r="H50" s="51"/>
      <c r="I50" s="51"/>
    </row>
    <row r="51" spans="2:9" ht="14.25" customHeight="1">
      <c r="B51" s="62"/>
      <c r="C51" s="71"/>
      <c r="D51" s="71"/>
      <c r="E51" s="73"/>
      <c r="F51" s="73"/>
      <c r="G51" s="73"/>
      <c r="H51" s="51"/>
      <c r="I51" s="51"/>
    </row>
    <row r="52" spans="2:9" ht="14.25" customHeight="1">
      <c r="B52" s="59" t="s">
        <v>2</v>
      </c>
      <c r="C52" s="78">
        <v>2.9658066830706433</v>
      </c>
      <c r="D52" s="78">
        <v>25.68839157791446</v>
      </c>
      <c r="E52" s="78">
        <v>34.69614332479077</v>
      </c>
      <c r="F52" s="78">
        <v>36.64965841422415</v>
      </c>
      <c r="G52" s="78">
        <v>100</v>
      </c>
      <c r="H52" s="51"/>
      <c r="I52" s="51"/>
    </row>
    <row r="53" spans="2:9" ht="14.25" customHeight="1">
      <c r="B53" s="8"/>
      <c r="C53" s="8"/>
      <c r="D53" s="8"/>
      <c r="E53" s="8"/>
      <c r="F53" s="8"/>
      <c r="G53" s="8"/>
      <c r="H53" s="8"/>
      <c r="I53" s="51"/>
    </row>
    <row r="54" spans="2:8" ht="14.25" customHeight="1">
      <c r="B54" s="358" t="s">
        <v>15</v>
      </c>
      <c r="C54" s="392">
        <v>1353</v>
      </c>
      <c r="D54" s="392">
        <v>11618</v>
      </c>
      <c r="E54" s="392">
        <v>15440</v>
      </c>
      <c r="F54" s="392">
        <v>16626</v>
      </c>
      <c r="G54" s="392">
        <v>45037</v>
      </c>
      <c r="H54" s="415"/>
    </row>
    <row r="55" ht="14.25" customHeight="1">
      <c r="B55" s="19" t="s">
        <v>4</v>
      </c>
    </row>
    <row r="56" ht="14.25" customHeight="1">
      <c r="B56" s="77" t="s">
        <v>28</v>
      </c>
    </row>
    <row r="57" ht="14.25" customHeight="1">
      <c r="B57" s="77" t="s">
        <v>29</v>
      </c>
    </row>
    <row r="58" ht="14.25" customHeight="1">
      <c r="B58" s="19" t="s">
        <v>30</v>
      </c>
    </row>
  </sheetData>
  <sheetProtection/>
  <mergeCells count="2">
    <mergeCell ref="C5:F5"/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B2:G2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2" width="9.140625" style="1" customWidth="1"/>
    <col min="3" max="6" width="13.8515625" style="1" customWidth="1"/>
    <col min="7" max="16384" width="9.140625" style="1" customWidth="1"/>
  </cols>
  <sheetData>
    <row r="2" spans="2:7" ht="30" customHeight="1">
      <c r="B2" s="469" t="s">
        <v>68</v>
      </c>
      <c r="C2" s="472"/>
      <c r="D2" s="472"/>
      <c r="E2" s="472"/>
      <c r="F2" s="472"/>
      <c r="G2" s="49"/>
    </row>
    <row r="3" spans="2:6" ht="14.25" customHeight="1">
      <c r="B3" s="429"/>
      <c r="C3" s="430"/>
      <c r="D3" s="430"/>
      <c r="E3" s="430"/>
      <c r="F3" s="430"/>
    </row>
    <row r="4" ht="14.25" customHeight="1">
      <c r="B4" s="24" t="s">
        <v>14</v>
      </c>
    </row>
    <row r="5" spans="2:6" ht="30" customHeight="1">
      <c r="B5" s="25"/>
      <c r="C5" s="26" t="s">
        <v>7</v>
      </c>
      <c r="D5" s="26" t="s">
        <v>32</v>
      </c>
      <c r="E5" s="26" t="s">
        <v>33</v>
      </c>
      <c r="F5" s="26" t="s">
        <v>34</v>
      </c>
    </row>
    <row r="6" spans="2:6" ht="14.25" customHeight="1">
      <c r="B6" s="75"/>
      <c r="C6" s="76"/>
      <c r="D6" s="76"/>
      <c r="E6" s="76"/>
      <c r="F6" s="70" t="s">
        <v>1</v>
      </c>
    </row>
    <row r="7" spans="2:6" ht="14.25" customHeight="1">
      <c r="B7" s="28" t="s">
        <v>35</v>
      </c>
      <c r="C7" s="29">
        <v>1.4068406644441043</v>
      </c>
      <c r="D7" s="29">
        <v>4.933828197011201</v>
      </c>
      <c r="E7" s="29">
        <v>4.203929792098769</v>
      </c>
      <c r="F7" s="30">
        <v>2.375486874367435</v>
      </c>
    </row>
    <row r="8" spans="2:6" ht="14.25" customHeight="1">
      <c r="B8" s="28" t="s">
        <v>36</v>
      </c>
      <c r="C8" s="29">
        <v>1.4025768750522536</v>
      </c>
      <c r="D8" s="29">
        <v>5.240439680816636</v>
      </c>
      <c r="E8" s="29">
        <v>4.647327380866698</v>
      </c>
      <c r="F8" s="30">
        <v>2.47976648154751</v>
      </c>
    </row>
    <row r="9" spans="2:6" ht="14.25" customHeight="1">
      <c r="B9" s="28" t="s">
        <v>37</v>
      </c>
      <c r="C9" s="29">
        <v>1.3874953741099174</v>
      </c>
      <c r="D9" s="29">
        <v>5.540780572271478</v>
      </c>
      <c r="E9" s="29">
        <v>4.649505326435717</v>
      </c>
      <c r="F9" s="30">
        <v>2.5320761311526474</v>
      </c>
    </row>
    <row r="10" spans="2:6" ht="14.25" customHeight="1">
      <c r="B10" s="28" t="s">
        <v>38</v>
      </c>
      <c r="C10" s="29">
        <v>1.3766986341752199</v>
      </c>
      <c r="D10" s="29">
        <v>5.861475574364719</v>
      </c>
      <c r="E10" s="29">
        <v>5.053261429864785</v>
      </c>
      <c r="F10" s="30">
        <v>2.6527108630772687</v>
      </c>
    </row>
    <row r="11" spans="2:6" ht="14.25" customHeight="1">
      <c r="B11" s="28" t="s">
        <v>39</v>
      </c>
      <c r="C11" s="29">
        <v>1.419879288678708</v>
      </c>
      <c r="D11" s="29">
        <v>5.931687461059646</v>
      </c>
      <c r="E11" s="29">
        <v>4.945237748360715</v>
      </c>
      <c r="F11" s="30">
        <v>2.696965632959885</v>
      </c>
    </row>
    <row r="12" spans="2:6" ht="14.25" customHeight="1">
      <c r="B12" s="28" t="s">
        <v>40</v>
      </c>
      <c r="C12" s="29">
        <v>1.403472635543374</v>
      </c>
      <c r="D12" s="29">
        <v>6.369540462427764</v>
      </c>
      <c r="E12" s="29">
        <v>5.28526314401805</v>
      </c>
      <c r="F12" s="30">
        <v>2.8288518570364682</v>
      </c>
    </row>
    <row r="13" spans="2:6" ht="14.25" customHeight="1">
      <c r="B13" s="31" t="s">
        <v>41</v>
      </c>
      <c r="C13" s="32">
        <v>1.40608892119921</v>
      </c>
      <c r="D13" s="32">
        <v>7.134810229485884</v>
      </c>
      <c r="E13" s="32">
        <v>5.072264381160202</v>
      </c>
      <c r="F13" s="33">
        <v>2.947149146154022</v>
      </c>
    </row>
    <row r="14" spans="2:6" ht="14.25" customHeight="1">
      <c r="B14" s="31" t="s">
        <v>42</v>
      </c>
      <c r="C14" s="32">
        <v>1.312178202891551</v>
      </c>
      <c r="D14" s="32">
        <v>7.341912659164586</v>
      </c>
      <c r="E14" s="32">
        <v>5.577713054506289</v>
      </c>
      <c r="F14" s="33">
        <v>3.023860578385325</v>
      </c>
    </row>
    <row r="15" spans="2:6" ht="14.25" customHeight="1">
      <c r="B15" s="31" t="s">
        <v>43</v>
      </c>
      <c r="C15" s="32">
        <v>1.2915110879433325</v>
      </c>
      <c r="D15" s="32">
        <v>6.609811708554216</v>
      </c>
      <c r="E15" s="32">
        <v>5.736836793079226</v>
      </c>
      <c r="F15" s="33">
        <v>2.9441532907743713</v>
      </c>
    </row>
    <row r="16" spans="2:6" ht="14.25" customHeight="1">
      <c r="B16" s="35" t="s">
        <v>44</v>
      </c>
      <c r="C16" s="36">
        <v>1.3686539750461535</v>
      </c>
      <c r="D16" s="36">
        <v>6.386021513038727</v>
      </c>
      <c r="E16" s="36">
        <v>5.615176464586908</v>
      </c>
      <c r="F16" s="37">
        <v>2.965806683070641</v>
      </c>
    </row>
    <row r="17" spans="2:6" ht="28.5" customHeight="1">
      <c r="B17" s="470" t="s">
        <v>206</v>
      </c>
      <c r="C17" s="471"/>
      <c r="D17" s="471"/>
      <c r="E17" s="471"/>
      <c r="F17" s="471"/>
    </row>
    <row r="18" spans="2:6" ht="14.25" customHeight="1">
      <c r="B18" s="19" t="s">
        <v>46</v>
      </c>
      <c r="C18" s="38"/>
      <c r="D18" s="38"/>
      <c r="E18" s="38"/>
      <c r="F18" s="38"/>
    </row>
    <row r="19" ht="14.25" customHeight="1">
      <c r="B19" s="77" t="s">
        <v>78</v>
      </c>
    </row>
    <row r="20" ht="14.25" customHeight="1">
      <c r="B20" s="77" t="s">
        <v>47</v>
      </c>
    </row>
  </sheetData>
  <sheetProtection/>
  <mergeCells count="3">
    <mergeCell ref="B3:F3"/>
    <mergeCell ref="B17:F17"/>
    <mergeCell ref="B2:F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B2:G2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2" width="9.140625" style="1" customWidth="1"/>
    <col min="3" max="6" width="13.8515625" style="1" customWidth="1"/>
    <col min="7" max="16384" width="9.140625" style="1" customWidth="1"/>
  </cols>
  <sheetData>
    <row r="2" spans="2:7" ht="30" customHeight="1">
      <c r="B2" s="469" t="s">
        <v>69</v>
      </c>
      <c r="C2" s="472"/>
      <c r="D2" s="472"/>
      <c r="E2" s="472"/>
      <c r="F2" s="472"/>
      <c r="G2" s="49"/>
    </row>
    <row r="3" spans="2:6" ht="14.25" customHeight="1">
      <c r="B3" s="429"/>
      <c r="C3" s="430"/>
      <c r="D3" s="430"/>
      <c r="E3" s="430"/>
      <c r="F3" s="430"/>
    </row>
    <row r="4" ht="14.25" customHeight="1">
      <c r="B4" s="24" t="s">
        <v>14</v>
      </c>
    </row>
    <row r="5" spans="2:6" ht="28.5" customHeight="1">
      <c r="B5" s="25"/>
      <c r="C5" s="26" t="s">
        <v>7</v>
      </c>
      <c r="D5" s="26" t="s">
        <v>32</v>
      </c>
      <c r="E5" s="26" t="s">
        <v>33</v>
      </c>
      <c r="F5" s="26" t="s">
        <v>34</v>
      </c>
    </row>
    <row r="6" spans="2:6" ht="14.25" customHeight="1">
      <c r="B6" s="75"/>
      <c r="C6" s="76"/>
      <c r="D6" s="76"/>
      <c r="E6" s="76"/>
      <c r="F6" s="70" t="s">
        <v>1</v>
      </c>
    </row>
    <row r="7" spans="2:6" ht="14.25" customHeight="1">
      <c r="B7" s="28" t="s">
        <v>35</v>
      </c>
      <c r="C7" s="71">
        <v>44.733197963877494</v>
      </c>
      <c r="D7" s="71">
        <v>12.087420677164424</v>
      </c>
      <c r="E7" s="71">
        <v>17.90775343826428</v>
      </c>
      <c r="F7" s="78">
        <v>35.686300183841965</v>
      </c>
    </row>
    <row r="8" spans="2:6" ht="14.25" customHeight="1">
      <c r="B8" s="28" t="s">
        <v>36</v>
      </c>
      <c r="C8" s="71">
        <v>45.45185894282388</v>
      </c>
      <c r="D8" s="71">
        <v>12.220009515321829</v>
      </c>
      <c r="E8" s="71">
        <v>17.016808821803476</v>
      </c>
      <c r="F8" s="78">
        <v>36.0872986708054</v>
      </c>
    </row>
    <row r="9" spans="2:6" ht="14.25" customHeight="1">
      <c r="B9" s="28" t="s">
        <v>37</v>
      </c>
      <c r="C9" s="71">
        <v>46.01328287770889</v>
      </c>
      <c r="D9" s="71">
        <v>11.661508926509446</v>
      </c>
      <c r="E9" s="71">
        <v>17.336476115059245</v>
      </c>
      <c r="F9" s="78">
        <v>36.356138348923686</v>
      </c>
    </row>
    <row r="10" spans="2:6" ht="14.25" customHeight="1">
      <c r="B10" s="28" t="s">
        <v>38</v>
      </c>
      <c r="C10" s="71">
        <v>46.71760211961085</v>
      </c>
      <c r="D10" s="71">
        <v>11.391718864863869</v>
      </c>
      <c r="E10" s="71">
        <v>17.242233319418162</v>
      </c>
      <c r="F10" s="78">
        <v>36.60573598288652</v>
      </c>
    </row>
    <row r="11" spans="2:6" ht="14.25" customHeight="1">
      <c r="B11" s="28" t="s">
        <v>39</v>
      </c>
      <c r="C11" s="71">
        <v>46.81642674651418</v>
      </c>
      <c r="D11" s="71">
        <v>11.568804014663069</v>
      </c>
      <c r="E11" s="71">
        <v>17.125175137681808</v>
      </c>
      <c r="F11" s="78">
        <v>36.57817253932802</v>
      </c>
    </row>
    <row r="12" spans="2:6" ht="14.25" customHeight="1">
      <c r="B12" s="28" t="s">
        <v>40</v>
      </c>
      <c r="C12" s="71">
        <v>46.88084262874201</v>
      </c>
      <c r="D12" s="71">
        <v>11.156596942645292</v>
      </c>
      <c r="E12" s="71">
        <v>16.009535560480888</v>
      </c>
      <c r="F12" s="78">
        <v>36.10946458180207</v>
      </c>
    </row>
    <row r="13" spans="2:6" ht="14.25" customHeight="1">
      <c r="B13" s="31" t="s">
        <v>41</v>
      </c>
      <c r="C13" s="71">
        <v>47.866568107330764</v>
      </c>
      <c r="D13" s="71">
        <v>11.061146493432803</v>
      </c>
      <c r="E13" s="71">
        <v>16.88359933933461</v>
      </c>
      <c r="F13" s="78">
        <v>36.9226376610292</v>
      </c>
    </row>
    <row r="14" spans="2:6" ht="14.25" customHeight="1">
      <c r="B14" s="31" t="s">
        <v>42</v>
      </c>
      <c r="C14" s="71">
        <v>48.72386257250558</v>
      </c>
      <c r="D14" s="71">
        <v>10.327169008960102</v>
      </c>
      <c r="E14" s="71">
        <v>16.566572163491443</v>
      </c>
      <c r="F14" s="78">
        <v>37.0523226219959</v>
      </c>
    </row>
    <row r="15" spans="2:6" ht="14.25" customHeight="1">
      <c r="B15" s="31" t="s">
        <v>43</v>
      </c>
      <c r="C15" s="71">
        <v>48.984069105369464</v>
      </c>
      <c r="D15" s="71">
        <v>10.235997390049134</v>
      </c>
      <c r="E15" s="71">
        <v>15.705653363018518</v>
      </c>
      <c r="F15" s="78">
        <v>36.79615094867955</v>
      </c>
    </row>
    <row r="16" spans="2:6" ht="14.25" customHeight="1">
      <c r="B16" s="35" t="s">
        <v>44</v>
      </c>
      <c r="C16" s="74">
        <v>49.30818292542305</v>
      </c>
      <c r="D16" s="74">
        <v>9.904778459380813</v>
      </c>
      <c r="E16" s="74">
        <v>15.292057596384407</v>
      </c>
      <c r="F16" s="16">
        <v>36.64965841422411</v>
      </c>
    </row>
    <row r="17" spans="2:6" ht="28.5" customHeight="1">
      <c r="B17" s="470" t="s">
        <v>206</v>
      </c>
      <c r="C17" s="471"/>
      <c r="D17" s="471"/>
      <c r="E17" s="471"/>
      <c r="F17" s="471"/>
    </row>
    <row r="18" spans="2:6" ht="14.25" customHeight="1">
      <c r="B18" s="19" t="s">
        <v>46</v>
      </c>
      <c r="C18" s="38"/>
      <c r="D18" s="38"/>
      <c r="E18" s="38"/>
      <c r="F18" s="38"/>
    </row>
    <row r="19" ht="14.25" customHeight="1">
      <c r="B19" s="77" t="s">
        <v>78</v>
      </c>
    </row>
    <row r="20" ht="14.25" customHeight="1">
      <c r="B20" s="77" t="s">
        <v>47</v>
      </c>
    </row>
  </sheetData>
  <sheetProtection/>
  <mergeCells count="3">
    <mergeCell ref="B3:F3"/>
    <mergeCell ref="B2:F2"/>
    <mergeCell ref="B17:F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AA2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1" width="14.140625" style="1" customWidth="1"/>
    <col min="22" max="22" width="21.421875" style="1" bestFit="1" customWidth="1"/>
    <col min="23" max="23" width="13.57421875" style="1" bestFit="1" customWidth="1"/>
    <col min="24" max="24" width="11.140625" style="1" bestFit="1" customWidth="1"/>
    <col min="25" max="25" width="19.28125" style="1" bestFit="1" customWidth="1"/>
    <col min="26" max="26" width="15.28125" style="1" bestFit="1" customWidth="1"/>
    <col min="27" max="27" width="16.28125" style="1" customWidth="1"/>
    <col min="28" max="16384" width="9.140625" style="1" customWidth="1"/>
  </cols>
  <sheetData>
    <row r="2" ht="14.25" customHeight="1">
      <c r="B2" s="380" t="s">
        <v>172</v>
      </c>
    </row>
    <row r="3" ht="14.25" customHeight="1"/>
    <row r="4" spans="22:27" ht="14.25" customHeight="1">
      <c r="V4" s="427"/>
      <c r="W4" s="427"/>
      <c r="X4" s="427"/>
      <c r="Y4" s="427"/>
      <c r="Z4" s="427"/>
      <c r="AA4" s="427"/>
    </row>
    <row r="5" ht="28.5" customHeight="1">
      <c r="V5" s="12"/>
    </row>
    <row r="6" spans="22:27" ht="14.25" customHeight="1">
      <c r="V6" s="13" t="s">
        <v>14</v>
      </c>
      <c r="W6" s="2"/>
      <c r="X6" s="2"/>
      <c r="Y6" s="2"/>
      <c r="Z6" s="2"/>
      <c r="AA6" s="2"/>
    </row>
    <row r="7" spans="22:26" ht="14.25" customHeight="1">
      <c r="V7" s="12"/>
      <c r="W7" s="428" t="s">
        <v>16</v>
      </c>
      <c r="X7" s="428"/>
      <c r="Y7" s="428"/>
      <c r="Z7" s="428"/>
    </row>
    <row r="8" spans="22:27" ht="12.75" customHeight="1">
      <c r="V8" s="14"/>
      <c r="W8" s="11" t="s">
        <v>25</v>
      </c>
      <c r="X8" s="11" t="s">
        <v>26</v>
      </c>
      <c r="Y8" s="11" t="s">
        <v>197</v>
      </c>
      <c r="Z8" s="11" t="s">
        <v>18</v>
      </c>
      <c r="AA8" s="11" t="s">
        <v>14</v>
      </c>
    </row>
    <row r="9" spans="22:27" ht="12.75" customHeight="1">
      <c r="V9" s="15" t="s">
        <v>3</v>
      </c>
      <c r="W9" s="3">
        <v>651.5802247797118</v>
      </c>
      <c r="X9" s="3">
        <v>5643.674638037111</v>
      </c>
      <c r="Y9" s="3">
        <v>7622.654907213914</v>
      </c>
      <c r="Z9" s="3">
        <v>8051.83722996925</v>
      </c>
      <c r="AA9" s="3">
        <v>21969.747000000003</v>
      </c>
    </row>
    <row r="10" ht="12.75" customHeight="1">
      <c r="V10" s="4"/>
    </row>
    <row r="11" spans="22:26" ht="12.75" customHeight="1">
      <c r="V11" s="4"/>
      <c r="W11" s="391"/>
      <c r="X11" s="391"/>
      <c r="Y11" s="391"/>
      <c r="Z11" s="391"/>
    </row>
    <row r="13" spans="23:26" ht="12.75">
      <c r="W13" s="391"/>
      <c r="X13" s="391"/>
      <c r="Y13" s="391"/>
      <c r="Z13" s="391"/>
    </row>
    <row r="22" ht="12.75">
      <c r="B22" s="40" t="s">
        <v>27</v>
      </c>
    </row>
    <row r="23" ht="12.75">
      <c r="B23" s="40" t="s">
        <v>4</v>
      </c>
    </row>
    <row r="24" ht="12.75">
      <c r="B24" s="79" t="s">
        <v>66</v>
      </c>
    </row>
    <row r="25" ht="12.75">
      <c r="B25" s="79" t="s">
        <v>29</v>
      </c>
    </row>
    <row r="26" ht="12.75">
      <c r="B26" s="40" t="s">
        <v>30</v>
      </c>
    </row>
  </sheetData>
  <sheetProtection/>
  <mergeCells count="2">
    <mergeCell ref="V4:AA4"/>
    <mergeCell ref="W7:Z7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B2:H2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9.140625" style="1" customWidth="1"/>
    <col min="2" max="2" width="19.00390625" style="1" customWidth="1"/>
    <col min="3" max="7" width="13.00390625" style="301" customWidth="1"/>
    <col min="8" max="8" width="10.8515625" style="1" bestFit="1" customWidth="1"/>
    <col min="9" max="16384" width="9.140625" style="1" customWidth="1"/>
  </cols>
  <sheetData>
    <row r="2" spans="2:8" ht="15.75">
      <c r="B2" s="473" t="s">
        <v>178</v>
      </c>
      <c r="C2" s="473"/>
      <c r="D2" s="473"/>
      <c r="E2" s="473"/>
      <c r="F2" s="473"/>
      <c r="G2" s="473"/>
      <c r="H2" s="473"/>
    </row>
    <row r="4" spans="2:8" s="302" customFormat="1" ht="14.25" customHeight="1">
      <c r="B4" s="221" t="s">
        <v>14</v>
      </c>
      <c r="C4" s="304"/>
      <c r="D4" s="304"/>
      <c r="E4" s="304"/>
      <c r="F4" s="304"/>
      <c r="G4" s="304"/>
      <c r="H4" s="305"/>
    </row>
    <row r="5" spans="2:8" s="302" customFormat="1" ht="28.5" customHeight="1">
      <c r="B5" s="306"/>
      <c r="C5" s="223" t="s">
        <v>115</v>
      </c>
      <c r="D5" s="223" t="s">
        <v>33</v>
      </c>
      <c r="E5" s="223" t="s">
        <v>116</v>
      </c>
      <c r="F5" s="307" t="s">
        <v>117</v>
      </c>
      <c r="G5" s="307" t="s">
        <v>161</v>
      </c>
      <c r="H5" s="308" t="s">
        <v>159</v>
      </c>
    </row>
    <row r="6" spans="2:8" s="309" customFormat="1" ht="14.25" customHeight="1">
      <c r="B6" s="310"/>
      <c r="C6" s="311"/>
      <c r="D6" s="311"/>
      <c r="E6" s="311"/>
      <c r="F6" s="312"/>
      <c r="G6" s="70" t="s">
        <v>187</v>
      </c>
      <c r="H6" s="312"/>
    </row>
    <row r="7" spans="2:7" s="312" customFormat="1" ht="14.25" customHeight="1">
      <c r="B7" s="313" t="s">
        <v>153</v>
      </c>
      <c r="C7" s="314"/>
      <c r="D7" s="314"/>
      <c r="E7" s="314"/>
      <c r="F7" s="315"/>
      <c r="G7" s="315"/>
    </row>
    <row r="8" spans="2:8" s="312" customFormat="1" ht="14.25" customHeight="1">
      <c r="B8" s="316" t="s">
        <v>98</v>
      </c>
      <c r="C8" s="317">
        <v>108.33751979031356</v>
      </c>
      <c r="D8" s="317">
        <v>85.26442643383784</v>
      </c>
      <c r="E8" s="317">
        <v>71.09019921102353</v>
      </c>
      <c r="F8" s="317">
        <v>71.49016225097738</v>
      </c>
      <c r="G8" s="317">
        <v>100.85689008366816</v>
      </c>
      <c r="H8" s="318">
        <v>9110</v>
      </c>
    </row>
    <row r="9" spans="2:8" s="312" customFormat="1" ht="14.25" customHeight="1">
      <c r="B9" s="319" t="s">
        <v>99</v>
      </c>
      <c r="C9" s="317">
        <v>66.77627329605315</v>
      </c>
      <c r="D9" s="317">
        <v>55.5134559140639</v>
      </c>
      <c r="E9" s="317">
        <v>54.17169283687125</v>
      </c>
      <c r="F9" s="317">
        <v>50.662252825146226</v>
      </c>
      <c r="G9" s="317">
        <v>57.27119420965006</v>
      </c>
      <c r="H9" s="318">
        <v>3159</v>
      </c>
    </row>
    <row r="10" spans="2:8" s="312" customFormat="1" ht="14.25" customHeight="1">
      <c r="B10" s="319"/>
      <c r="C10" s="317"/>
      <c r="D10" s="317"/>
      <c r="E10" s="317"/>
      <c r="F10" s="317"/>
      <c r="G10" s="317"/>
      <c r="H10" s="318"/>
    </row>
    <row r="11" spans="2:8" s="312" customFormat="1" ht="14.25" customHeight="1">
      <c r="B11" s="320" t="s">
        <v>158</v>
      </c>
      <c r="C11" s="317"/>
      <c r="D11" s="317"/>
      <c r="E11" s="317"/>
      <c r="F11" s="317"/>
      <c r="G11" s="317"/>
      <c r="H11" s="318"/>
    </row>
    <row r="12" spans="2:8" s="312" customFormat="1" ht="14.25" customHeight="1">
      <c r="B12" s="319" t="s">
        <v>92</v>
      </c>
      <c r="C12" s="317">
        <v>122.2562495071508</v>
      </c>
      <c r="D12" s="317">
        <v>78.0108181036445</v>
      </c>
      <c r="E12" s="317">
        <v>70.92056443600558</v>
      </c>
      <c r="F12" s="317">
        <v>66.45095205906213</v>
      </c>
      <c r="G12" s="317">
        <v>105.76083287831437</v>
      </c>
      <c r="H12" s="321">
        <v>2007</v>
      </c>
    </row>
    <row r="13" spans="2:8" s="312" customFormat="1" ht="14.25" customHeight="1">
      <c r="B13" s="319" t="s">
        <v>139</v>
      </c>
      <c r="C13" s="317">
        <v>100.82166273334362</v>
      </c>
      <c r="D13" s="317">
        <v>77.53814515811217</v>
      </c>
      <c r="E13" s="317">
        <v>67.8686092776275</v>
      </c>
      <c r="F13" s="317">
        <v>67.15069482839995</v>
      </c>
      <c r="G13" s="317">
        <v>93.43228672003886</v>
      </c>
      <c r="H13" s="321">
        <v>1874</v>
      </c>
    </row>
    <row r="14" spans="2:8" s="312" customFormat="1" ht="14.25" customHeight="1">
      <c r="B14" s="319" t="s">
        <v>140</v>
      </c>
      <c r="C14" s="317">
        <v>97.02959301050649</v>
      </c>
      <c r="D14" s="317">
        <v>77.44688972478137</v>
      </c>
      <c r="E14" s="317">
        <v>64.56750662934256</v>
      </c>
      <c r="F14" s="317">
        <v>64.73494855888546</v>
      </c>
      <c r="G14" s="317">
        <v>86.3607751496301</v>
      </c>
      <c r="H14" s="321">
        <v>2950</v>
      </c>
    </row>
    <row r="15" spans="2:8" s="312" customFormat="1" ht="14.25" customHeight="1">
      <c r="B15" s="319" t="s">
        <v>141</v>
      </c>
      <c r="C15" s="317">
        <v>99.1329828787013</v>
      </c>
      <c r="D15" s="317">
        <v>70.31082006373181</v>
      </c>
      <c r="E15" s="317">
        <v>59.11983265325419</v>
      </c>
      <c r="F15" s="317">
        <v>60.4005073214727</v>
      </c>
      <c r="G15" s="317">
        <v>86.43108902243365</v>
      </c>
      <c r="H15" s="321">
        <v>2780</v>
      </c>
    </row>
    <row r="16" spans="2:8" s="312" customFormat="1" ht="14.25" customHeight="1">
      <c r="B16" s="319" t="s">
        <v>96</v>
      </c>
      <c r="C16" s="317">
        <v>106.30015308802206</v>
      </c>
      <c r="D16" s="317">
        <v>66.8761467883431</v>
      </c>
      <c r="E16" s="317">
        <v>57.37172174304972</v>
      </c>
      <c r="F16" s="317">
        <v>60.849936267417206</v>
      </c>
      <c r="G16" s="317">
        <v>90.62050640025053</v>
      </c>
      <c r="H16" s="321">
        <v>2658</v>
      </c>
    </row>
    <row r="17" spans="3:8" s="312" customFormat="1" ht="14.25" customHeight="1">
      <c r="C17" s="322"/>
      <c r="D17" s="323"/>
      <c r="E17" s="323"/>
      <c r="F17" s="323"/>
      <c r="G17" s="323"/>
      <c r="H17" s="324"/>
    </row>
    <row r="18" spans="2:8" s="312" customFormat="1" ht="14.25" customHeight="1">
      <c r="B18" s="325" t="s">
        <v>14</v>
      </c>
      <c r="C18" s="326">
        <v>105.05541325559153</v>
      </c>
      <c r="D18" s="326">
        <v>73.81717032720225</v>
      </c>
      <c r="E18" s="326">
        <v>63.03348549103593</v>
      </c>
      <c r="F18" s="326">
        <v>62.73699499114875</v>
      </c>
      <c r="G18" s="326">
        <v>92.31604662023497</v>
      </c>
      <c r="H18" s="327">
        <v>12269</v>
      </c>
    </row>
    <row r="19" spans="2:8" s="312" customFormat="1" ht="14.25" customHeight="1">
      <c r="B19" s="328" t="s">
        <v>27</v>
      </c>
      <c r="C19" s="329"/>
      <c r="D19" s="329"/>
      <c r="E19" s="329"/>
      <c r="F19" s="329"/>
      <c r="G19" s="329"/>
      <c r="H19" s="330"/>
    </row>
    <row r="20" spans="2:8" s="232" customFormat="1" ht="14.25" customHeight="1">
      <c r="B20" s="328" t="s">
        <v>121</v>
      </c>
      <c r="C20" s="301"/>
      <c r="D20" s="301"/>
      <c r="E20" s="301"/>
      <c r="F20" s="301"/>
      <c r="G20" s="301"/>
      <c r="H20" s="1"/>
    </row>
    <row r="21" ht="14.25" customHeight="1">
      <c r="B21" s="328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B2:Q2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9.140625" style="1" customWidth="1"/>
    <col min="2" max="2" width="18.421875" style="1" customWidth="1"/>
    <col min="3" max="7" width="8.140625" style="1" customWidth="1"/>
    <col min="8" max="8" width="11.28125" style="1" customWidth="1"/>
    <col min="9" max="9" width="10.28125" style="1" customWidth="1"/>
    <col min="10" max="10" width="3.421875" style="1" customWidth="1"/>
    <col min="11" max="15" width="8.140625" style="1" customWidth="1"/>
    <col min="16" max="16" width="11.28125" style="1" customWidth="1"/>
    <col min="17" max="17" width="10.28125" style="1" customWidth="1"/>
    <col min="18" max="16384" width="9.140625" style="1" customWidth="1"/>
  </cols>
  <sheetData>
    <row r="2" ht="14.25" customHeight="1">
      <c r="B2" s="280" t="s">
        <v>177</v>
      </c>
    </row>
    <row r="4" spans="2:17" ht="14.25" customHeight="1">
      <c r="B4" s="331" t="s">
        <v>14</v>
      </c>
      <c r="C4" s="332"/>
      <c r="D4" s="333"/>
      <c r="E4" s="333"/>
      <c r="F4" s="2"/>
      <c r="G4" s="333"/>
      <c r="H4" s="2"/>
      <c r="I4" s="2"/>
      <c r="J4" s="2"/>
      <c r="K4" s="332"/>
      <c r="L4" s="333"/>
      <c r="M4" s="333"/>
      <c r="N4" s="2"/>
      <c r="O4" s="333"/>
      <c r="P4" s="2"/>
      <c r="Q4" s="2"/>
    </row>
    <row r="5" spans="2:17" ht="14.25" customHeight="1">
      <c r="B5" s="334"/>
      <c r="C5" s="474">
        <v>2001</v>
      </c>
      <c r="D5" s="474"/>
      <c r="E5" s="474"/>
      <c r="F5" s="474"/>
      <c r="G5" s="474"/>
      <c r="H5" s="474"/>
      <c r="I5" s="474"/>
      <c r="J5" s="34"/>
      <c r="K5" s="475">
        <v>2012</v>
      </c>
      <c r="L5" s="475"/>
      <c r="M5" s="475"/>
      <c r="N5" s="475"/>
      <c r="O5" s="475"/>
      <c r="P5" s="475"/>
      <c r="Q5" s="475"/>
    </row>
    <row r="6" spans="2:17" ht="14.25" customHeight="1">
      <c r="B6" s="335"/>
      <c r="C6" s="336"/>
      <c r="D6" s="336"/>
      <c r="E6" s="336" t="s">
        <v>160</v>
      </c>
      <c r="F6" s="336"/>
      <c r="G6" s="337"/>
      <c r="H6" s="34"/>
      <c r="I6" s="34"/>
      <c r="J6" s="34"/>
      <c r="K6" s="338"/>
      <c r="L6" s="338"/>
      <c r="M6" s="338" t="s">
        <v>160</v>
      </c>
      <c r="N6" s="338"/>
      <c r="O6" s="339"/>
      <c r="P6" s="34"/>
      <c r="Q6" s="34"/>
    </row>
    <row r="7" spans="2:17" ht="28.5" customHeight="1">
      <c r="B7" s="66"/>
      <c r="C7" s="11" t="s">
        <v>164</v>
      </c>
      <c r="D7" s="11" t="s">
        <v>165</v>
      </c>
      <c r="E7" s="11" t="s">
        <v>166</v>
      </c>
      <c r="F7" s="11" t="s">
        <v>167</v>
      </c>
      <c r="G7" s="11" t="s">
        <v>168</v>
      </c>
      <c r="H7" s="11" t="s">
        <v>14</v>
      </c>
      <c r="I7" s="340" t="s">
        <v>15</v>
      </c>
      <c r="J7" s="340"/>
      <c r="K7" s="11" t="s">
        <v>164</v>
      </c>
      <c r="L7" s="11" t="s">
        <v>165</v>
      </c>
      <c r="M7" s="11" t="s">
        <v>166</v>
      </c>
      <c r="N7" s="11" t="s">
        <v>167</v>
      </c>
      <c r="O7" s="11" t="s">
        <v>168</v>
      </c>
      <c r="P7" s="11" t="s">
        <v>14</v>
      </c>
      <c r="Q7" s="340" t="s">
        <v>15</v>
      </c>
    </row>
    <row r="8" spans="2:16" ht="14.25" customHeight="1">
      <c r="B8" s="59"/>
      <c r="C8" s="341"/>
      <c r="D8" s="341"/>
      <c r="E8" s="341"/>
      <c r="F8" s="341"/>
      <c r="H8" s="342" t="s">
        <v>3</v>
      </c>
      <c r="K8" s="341"/>
      <c r="L8" s="341"/>
      <c r="M8" s="341"/>
      <c r="N8" s="341"/>
      <c r="P8" s="342" t="s">
        <v>3</v>
      </c>
    </row>
    <row r="9" spans="2:17" ht="14.25" customHeight="1">
      <c r="B9" s="62" t="s">
        <v>7</v>
      </c>
      <c r="C9" s="343">
        <v>821.832</v>
      </c>
      <c r="D9" s="343">
        <v>3683.111</v>
      </c>
      <c r="E9" s="343">
        <v>3915.791</v>
      </c>
      <c r="F9" s="343">
        <v>2080.69</v>
      </c>
      <c r="G9" s="343">
        <v>3079.156</v>
      </c>
      <c r="H9" s="344">
        <v>13580.58</v>
      </c>
      <c r="I9" s="345">
        <v>6266</v>
      </c>
      <c r="J9" s="345"/>
      <c r="K9" s="343">
        <v>561.142</v>
      </c>
      <c r="L9" s="343">
        <v>2563.056</v>
      </c>
      <c r="M9" s="343">
        <v>4059.465</v>
      </c>
      <c r="N9" s="343">
        <v>2496.681</v>
      </c>
      <c r="O9" s="343">
        <v>4610.727</v>
      </c>
      <c r="P9" s="344">
        <v>14291.071</v>
      </c>
      <c r="Q9" s="345">
        <v>5184</v>
      </c>
    </row>
    <row r="10" spans="2:17" ht="14.25" customHeight="1">
      <c r="B10" s="62" t="s">
        <v>9</v>
      </c>
      <c r="C10" s="343">
        <v>371.262</v>
      </c>
      <c r="D10" s="343">
        <v>554.186</v>
      </c>
      <c r="E10" s="343">
        <v>453.978</v>
      </c>
      <c r="F10" s="343">
        <v>197.663</v>
      </c>
      <c r="G10" s="343">
        <v>240.327</v>
      </c>
      <c r="H10" s="344">
        <v>1817.416</v>
      </c>
      <c r="I10" s="346">
        <v>826</v>
      </c>
      <c r="J10" s="346"/>
      <c r="K10" s="343">
        <v>843.188</v>
      </c>
      <c r="L10" s="343">
        <v>1335.145</v>
      </c>
      <c r="M10" s="343">
        <v>973.622</v>
      </c>
      <c r="N10" s="343">
        <v>360.85</v>
      </c>
      <c r="O10" s="343">
        <v>416.356</v>
      </c>
      <c r="P10" s="344">
        <v>3929.161</v>
      </c>
      <c r="Q10" s="346">
        <v>2488</v>
      </c>
    </row>
    <row r="11" spans="2:17" ht="14.25" customHeight="1">
      <c r="B11" s="51" t="s">
        <v>63</v>
      </c>
      <c r="C11" s="343">
        <v>796.541</v>
      </c>
      <c r="D11" s="343">
        <v>1358.427</v>
      </c>
      <c r="E11" s="343">
        <v>1044.128</v>
      </c>
      <c r="F11" s="343">
        <v>102.392</v>
      </c>
      <c r="G11" s="343">
        <v>38.195</v>
      </c>
      <c r="H11" s="344">
        <v>3339.683</v>
      </c>
      <c r="I11" s="346">
        <v>3380</v>
      </c>
      <c r="J11" s="346"/>
      <c r="K11" s="343">
        <v>494.494</v>
      </c>
      <c r="L11" s="343">
        <v>641.869</v>
      </c>
      <c r="M11" s="343">
        <v>477.885</v>
      </c>
      <c r="N11" s="343">
        <v>87.525</v>
      </c>
      <c r="O11" s="343">
        <v>25.952</v>
      </c>
      <c r="P11" s="344">
        <v>1727.725</v>
      </c>
      <c r="Q11" s="346">
        <v>2198</v>
      </c>
    </row>
    <row r="12" spans="2:17" ht="14.25" customHeight="1">
      <c r="B12" s="62" t="s">
        <v>112</v>
      </c>
      <c r="C12" s="343">
        <v>321.785</v>
      </c>
      <c r="D12" s="343">
        <v>344.303</v>
      </c>
      <c r="E12" s="343">
        <v>178.504</v>
      </c>
      <c r="F12" s="343">
        <v>37.171</v>
      </c>
      <c r="G12" s="343">
        <v>23.402</v>
      </c>
      <c r="H12" s="344">
        <v>905.165</v>
      </c>
      <c r="I12" s="346">
        <v>2659</v>
      </c>
      <c r="J12" s="346"/>
      <c r="K12" s="343">
        <v>583.875</v>
      </c>
      <c r="L12" s="343">
        <v>727.289</v>
      </c>
      <c r="M12" s="343">
        <v>532.885</v>
      </c>
      <c r="N12" s="343">
        <v>107.446</v>
      </c>
      <c r="O12" s="343">
        <v>35.787</v>
      </c>
      <c r="P12" s="344">
        <v>1987.282</v>
      </c>
      <c r="Q12" s="346">
        <v>2399</v>
      </c>
    </row>
    <row r="13" spans="2:16" ht="14.25" customHeight="1">
      <c r="B13" s="62"/>
      <c r="K13" s="343"/>
      <c r="L13" s="343"/>
      <c r="M13" s="343"/>
      <c r="N13" s="343"/>
      <c r="O13" s="343"/>
      <c r="P13" s="344"/>
    </row>
    <row r="14" spans="2:17" ht="14.25" customHeight="1">
      <c r="B14" s="66" t="s">
        <v>14</v>
      </c>
      <c r="C14" s="347">
        <v>2311.42</v>
      </c>
      <c r="D14" s="347">
        <v>5940.027</v>
      </c>
      <c r="E14" s="347">
        <v>5592.401</v>
      </c>
      <c r="F14" s="347">
        <v>2417.916</v>
      </c>
      <c r="G14" s="347">
        <v>3381.08</v>
      </c>
      <c r="H14" s="347">
        <v>19642.844</v>
      </c>
      <c r="I14" s="348">
        <v>13131</v>
      </c>
      <c r="J14" s="349"/>
      <c r="K14" s="350">
        <v>2482.699</v>
      </c>
      <c r="L14" s="350">
        <v>5267.359</v>
      </c>
      <c r="M14" s="350">
        <v>6043.857</v>
      </c>
      <c r="N14" s="350">
        <v>3052.502</v>
      </c>
      <c r="O14" s="350">
        <v>5088.822</v>
      </c>
      <c r="P14" s="351">
        <v>21935.239</v>
      </c>
      <c r="Q14" s="349">
        <v>12269</v>
      </c>
    </row>
    <row r="15" spans="2:17" ht="14.25" customHeight="1">
      <c r="B15" s="352"/>
      <c r="C15" s="34"/>
      <c r="D15" s="34"/>
      <c r="E15" s="34"/>
      <c r="F15" s="34"/>
      <c r="H15" s="342" t="s">
        <v>1</v>
      </c>
      <c r="I15" s="342"/>
      <c r="J15" s="342"/>
      <c r="K15" s="34"/>
      <c r="L15" s="34"/>
      <c r="M15" s="34"/>
      <c r="N15" s="34"/>
      <c r="P15" s="342" t="s">
        <v>1</v>
      </c>
      <c r="Q15" s="342"/>
    </row>
    <row r="16" spans="2:17" ht="14.25" customHeight="1">
      <c r="B16" s="62" t="s">
        <v>7</v>
      </c>
      <c r="C16" s="71">
        <v>6.051523572630918</v>
      </c>
      <c r="D16" s="71">
        <v>27.120424900851063</v>
      </c>
      <c r="E16" s="71">
        <v>28.833753786657123</v>
      </c>
      <c r="F16" s="71">
        <v>15.32106876142256</v>
      </c>
      <c r="G16" s="71">
        <v>22.673228978438328</v>
      </c>
      <c r="H16" s="78">
        <v>100</v>
      </c>
      <c r="I16" s="353"/>
      <c r="J16" s="353"/>
      <c r="K16" s="71">
        <v>3.9265216721685867</v>
      </c>
      <c r="L16" s="71">
        <v>17.934667037900798</v>
      </c>
      <c r="M16" s="71">
        <v>28.40560375076158</v>
      </c>
      <c r="N16" s="71">
        <v>17.470216193034098</v>
      </c>
      <c r="O16" s="71">
        <v>32.26299134613494</v>
      </c>
      <c r="P16" s="78">
        <v>100</v>
      </c>
      <c r="Q16" s="353"/>
    </row>
    <row r="17" spans="2:17" ht="14.25" customHeight="1">
      <c r="B17" s="62" t="s">
        <v>9</v>
      </c>
      <c r="C17" s="71">
        <v>20.428014279614573</v>
      </c>
      <c r="D17" s="71">
        <v>30.493073682635124</v>
      </c>
      <c r="E17" s="71">
        <v>24.979311285913628</v>
      </c>
      <c r="F17" s="71">
        <v>10.876045990571228</v>
      </c>
      <c r="G17" s="71">
        <v>13.223554761265447</v>
      </c>
      <c r="H17" s="78">
        <v>100</v>
      </c>
      <c r="I17" s="353"/>
      <c r="J17" s="353"/>
      <c r="K17" s="71">
        <v>21.459746750005916</v>
      </c>
      <c r="L17" s="71">
        <v>33.98040955817285</v>
      </c>
      <c r="M17" s="71">
        <v>24.77938674439658</v>
      </c>
      <c r="N17" s="71">
        <v>9.183894475181852</v>
      </c>
      <c r="O17" s="71">
        <v>10.596562472242802</v>
      </c>
      <c r="P17" s="78">
        <v>100</v>
      </c>
      <c r="Q17" s="353"/>
    </row>
    <row r="18" spans="2:17" ht="14.25" customHeight="1">
      <c r="B18" s="51" t="s">
        <v>63</v>
      </c>
      <c r="C18" s="354">
        <v>23.85079661752328</v>
      </c>
      <c r="D18" s="354">
        <v>40.67532756851474</v>
      </c>
      <c r="E18" s="354">
        <v>31.264284664143272</v>
      </c>
      <c r="F18" s="354">
        <v>3.0659197295072618</v>
      </c>
      <c r="G18" s="354">
        <v>1.1436714203114486</v>
      </c>
      <c r="H18" s="355">
        <v>100</v>
      </c>
      <c r="I18" s="356"/>
      <c r="J18" s="356"/>
      <c r="K18" s="354">
        <v>28.621105789405142</v>
      </c>
      <c r="L18" s="354">
        <v>37.15110911748108</v>
      </c>
      <c r="M18" s="354">
        <v>27.659783819762986</v>
      </c>
      <c r="N18" s="354">
        <v>5.065910373468</v>
      </c>
      <c r="O18" s="354">
        <v>1.5020908998827938</v>
      </c>
      <c r="P18" s="355">
        <v>100</v>
      </c>
      <c r="Q18" s="356"/>
    </row>
    <row r="19" spans="2:17" ht="14.25" customHeight="1">
      <c r="B19" s="62" t="s">
        <v>112</v>
      </c>
      <c r="C19" s="354">
        <v>35.549872122762146</v>
      </c>
      <c r="D19" s="354">
        <v>38.03759535554291</v>
      </c>
      <c r="E19" s="354">
        <v>19.720603425894726</v>
      </c>
      <c r="F19" s="354">
        <v>4.106544110742241</v>
      </c>
      <c r="G19" s="354">
        <v>2.585384985057973</v>
      </c>
      <c r="H19" s="355">
        <v>100</v>
      </c>
      <c r="I19" s="356"/>
      <c r="J19" s="356"/>
      <c r="K19" s="354">
        <v>29.38058111531227</v>
      </c>
      <c r="L19" s="354">
        <v>36.59717141301537</v>
      </c>
      <c r="M19" s="354">
        <v>26.814765091215037</v>
      </c>
      <c r="N19" s="354">
        <v>5.40668108501964</v>
      </c>
      <c r="O19" s="354">
        <v>1.8008012954376884</v>
      </c>
      <c r="P19" s="355">
        <v>100</v>
      </c>
      <c r="Q19" s="356"/>
    </row>
    <row r="20" spans="2:17" ht="14.25" customHeight="1">
      <c r="B20" s="352"/>
      <c r="C20" s="33"/>
      <c r="D20" s="33"/>
      <c r="E20" s="33"/>
      <c r="F20" s="33"/>
      <c r="G20" s="33"/>
      <c r="H20" s="33"/>
      <c r="I20" s="353"/>
      <c r="J20" s="353"/>
      <c r="P20" s="52"/>
      <c r="Q20" s="353"/>
    </row>
    <row r="21" spans="2:17" ht="14.25" customHeight="1">
      <c r="B21" s="66" t="s">
        <v>14</v>
      </c>
      <c r="C21" s="37">
        <v>11.767236964260368</v>
      </c>
      <c r="D21" s="37">
        <v>30.24015768796005</v>
      </c>
      <c r="E21" s="37">
        <v>28.47042414021106</v>
      </c>
      <c r="F21" s="37">
        <v>12.309398781561367</v>
      </c>
      <c r="G21" s="37">
        <v>17.212782426007152</v>
      </c>
      <c r="H21" s="37">
        <v>100</v>
      </c>
      <c r="I21" s="16"/>
      <c r="J21" s="16"/>
      <c r="K21" s="16">
        <v>11.318312966637837</v>
      </c>
      <c r="L21" s="16">
        <v>24.01322821237553</v>
      </c>
      <c r="M21" s="16">
        <v>27.55318508268818</v>
      </c>
      <c r="N21" s="16">
        <v>13.915973288460638</v>
      </c>
      <c r="O21" s="16">
        <v>23.199300449837814</v>
      </c>
      <c r="P21" s="16">
        <v>100</v>
      </c>
      <c r="Q21" s="16"/>
    </row>
    <row r="22" spans="2:17" ht="14.25" customHeight="1">
      <c r="B22" s="352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</row>
    <row r="23" spans="2:17" ht="14.25" customHeight="1">
      <c r="B23" s="358" t="s">
        <v>15</v>
      </c>
      <c r="C23" s="392">
        <v>2168</v>
      </c>
      <c r="D23" s="392">
        <v>4399</v>
      </c>
      <c r="E23" s="392">
        <v>3788</v>
      </c>
      <c r="F23" s="392">
        <v>1241</v>
      </c>
      <c r="G23" s="392">
        <v>1535</v>
      </c>
      <c r="H23" s="392">
        <v>13131</v>
      </c>
      <c r="I23" s="67"/>
      <c r="J23" s="67"/>
      <c r="K23" s="392">
        <v>1940</v>
      </c>
      <c r="L23" s="392">
        <v>3461</v>
      </c>
      <c r="M23" s="392">
        <v>3477</v>
      </c>
      <c r="N23" s="392">
        <v>1390</v>
      </c>
      <c r="O23" s="392">
        <v>2001</v>
      </c>
      <c r="P23" s="392">
        <v>12269</v>
      </c>
      <c r="Q23" s="3"/>
    </row>
    <row r="24" spans="2:17" ht="14.25" customHeight="1">
      <c r="B24" s="4" t="s">
        <v>27</v>
      </c>
      <c r="C24" s="27"/>
      <c r="D24" s="27"/>
      <c r="E24" s="27"/>
      <c r="F24" s="27"/>
      <c r="G24" s="27"/>
      <c r="H24" s="34"/>
      <c r="I24" s="34"/>
      <c r="J24" s="34"/>
      <c r="K24" s="27"/>
      <c r="L24" s="27"/>
      <c r="M24" s="27"/>
      <c r="N24" s="27"/>
      <c r="O24" s="27"/>
      <c r="P24" s="34"/>
      <c r="Q24" s="34"/>
    </row>
    <row r="25" spans="2:17" ht="14.25" customHeight="1">
      <c r="B25" s="359" t="s">
        <v>121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</sheetData>
  <sheetProtection/>
  <mergeCells count="2">
    <mergeCell ref="C5:I5"/>
    <mergeCell ref="K5:Q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B2:I3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9.140625" style="1" customWidth="1"/>
    <col min="2" max="2" width="18.00390625" style="1" customWidth="1"/>
    <col min="3" max="4" width="11.28125" style="27" customWidth="1"/>
    <col min="5" max="6" width="13.57421875" style="27" customWidth="1"/>
    <col min="7" max="7" width="15.8515625" style="27" customWidth="1"/>
    <col min="8" max="9" width="11.28125" style="27" customWidth="1"/>
    <col min="10" max="16384" width="9.140625" style="1" customWidth="1"/>
  </cols>
  <sheetData>
    <row r="2" ht="14.25" customHeight="1">
      <c r="B2" s="360" t="s">
        <v>186</v>
      </c>
    </row>
    <row r="4" spans="2:9" ht="14.25" customHeight="1">
      <c r="B4" s="13" t="s">
        <v>149</v>
      </c>
      <c r="C4" s="203"/>
      <c r="D4" s="203"/>
      <c r="E4" s="203"/>
      <c r="F4" s="203"/>
      <c r="G4" s="203"/>
      <c r="H4" s="204"/>
      <c r="I4" s="218"/>
    </row>
    <row r="5" spans="2:9" ht="28.5" customHeight="1">
      <c r="B5" s="54"/>
      <c r="C5" s="11" t="s">
        <v>65</v>
      </c>
      <c r="D5" s="11" t="s">
        <v>59</v>
      </c>
      <c r="E5" s="11" t="s">
        <v>60</v>
      </c>
      <c r="F5" s="11" t="s">
        <v>61</v>
      </c>
      <c r="G5" s="11" t="s">
        <v>62</v>
      </c>
      <c r="H5" s="420" t="s">
        <v>149</v>
      </c>
      <c r="I5" s="11" t="s">
        <v>15</v>
      </c>
    </row>
    <row r="6" spans="2:9" ht="14.25" customHeight="1">
      <c r="B6" s="55"/>
      <c r="C6" s="205"/>
      <c r="D6" s="205"/>
      <c r="E6" s="206"/>
      <c r="F6" s="206"/>
      <c r="H6" s="58" t="s">
        <v>150</v>
      </c>
      <c r="I6" s="207"/>
    </row>
    <row r="7" spans="2:9" s="51" customFormat="1" ht="14.25" customHeight="1">
      <c r="B7" s="62" t="s">
        <v>7</v>
      </c>
      <c r="C7" s="208">
        <v>54.56599999999999</v>
      </c>
      <c r="D7" s="208">
        <v>891.1310000000001</v>
      </c>
      <c r="E7" s="208">
        <v>243.71299999999997</v>
      </c>
      <c r="F7" s="208">
        <v>620.4819999999999</v>
      </c>
      <c r="G7" s="208">
        <v>12972.87600000003</v>
      </c>
      <c r="H7" s="208">
        <v>14782.768000000058</v>
      </c>
      <c r="I7" s="219">
        <v>5314</v>
      </c>
    </row>
    <row r="8" spans="2:9" s="51" customFormat="1" ht="14.25" customHeight="1">
      <c r="B8" s="62" t="s">
        <v>9</v>
      </c>
      <c r="C8" s="208">
        <v>155.43</v>
      </c>
      <c r="D8" s="208">
        <v>1183.7360000000003</v>
      </c>
      <c r="E8" s="208">
        <v>160.90200000000002</v>
      </c>
      <c r="F8" s="208">
        <v>419.1509999999997</v>
      </c>
      <c r="G8" s="208">
        <v>2192.6279999999997</v>
      </c>
      <c r="H8" s="208">
        <v>4111.8470000000025</v>
      </c>
      <c r="I8" s="219">
        <v>2683</v>
      </c>
    </row>
    <row r="9" spans="2:9" ht="14.25" customHeight="1">
      <c r="B9" s="62" t="s">
        <v>63</v>
      </c>
      <c r="C9" s="208">
        <v>19.302000000000003</v>
      </c>
      <c r="D9" s="208">
        <v>679.0109999999993</v>
      </c>
      <c r="E9" s="208">
        <v>40.437</v>
      </c>
      <c r="F9" s="208">
        <v>85.585</v>
      </c>
      <c r="G9" s="208">
        <v>950.7069999999984</v>
      </c>
      <c r="H9" s="208">
        <v>1775.0419999999972</v>
      </c>
      <c r="I9" s="219">
        <v>2280</v>
      </c>
    </row>
    <row r="10" spans="2:9" ht="14.25" customHeight="1">
      <c r="B10" s="62" t="s">
        <v>112</v>
      </c>
      <c r="C10" s="208">
        <v>16.035</v>
      </c>
      <c r="D10" s="208">
        <v>738.1680000000011</v>
      </c>
      <c r="E10" s="208">
        <v>38.080999999999996</v>
      </c>
      <c r="F10" s="208">
        <v>114.62600000000005</v>
      </c>
      <c r="G10" s="208">
        <v>1134.8380000000006</v>
      </c>
      <c r="H10" s="208">
        <v>2041.7479999999957</v>
      </c>
      <c r="I10" s="219">
        <v>2486</v>
      </c>
    </row>
    <row r="11" spans="2:9" ht="14.25" customHeight="1">
      <c r="B11" s="62"/>
      <c r="C11" s="208"/>
      <c r="D11" s="208"/>
      <c r="E11" s="208"/>
      <c r="F11" s="208"/>
      <c r="G11" s="209"/>
      <c r="H11" s="209"/>
      <c r="I11" s="220"/>
    </row>
    <row r="12" spans="2:9" ht="14.25" customHeight="1">
      <c r="B12" s="66" t="s">
        <v>149</v>
      </c>
      <c r="C12" s="210">
        <v>245.333</v>
      </c>
      <c r="D12" s="210">
        <v>3492.046000000006</v>
      </c>
      <c r="E12" s="210">
        <v>483.1329999999999</v>
      </c>
      <c r="F12" s="209">
        <v>1239.8440000000019</v>
      </c>
      <c r="G12" s="210">
        <v>17251.049000000097</v>
      </c>
      <c r="H12" s="209">
        <v>22711.4049999999</v>
      </c>
      <c r="I12" s="220">
        <v>12763</v>
      </c>
    </row>
    <row r="13" spans="2:9" ht="14.25" customHeight="1">
      <c r="B13" s="55"/>
      <c r="C13" s="68"/>
      <c r="D13" s="211"/>
      <c r="E13" s="211"/>
      <c r="F13" s="212"/>
      <c r="H13" s="213" t="s">
        <v>1</v>
      </c>
      <c r="I13" s="213"/>
    </row>
    <row r="14" spans="2:9" s="51" customFormat="1" ht="14.25" customHeight="1">
      <c r="B14" s="62" t="s">
        <v>7</v>
      </c>
      <c r="C14" s="214">
        <f>C7/H7*100</f>
        <v>0.36911896337681666</v>
      </c>
      <c r="D14" s="214">
        <f>D7/H7*100</f>
        <v>6.028174155205551</v>
      </c>
      <c r="E14" s="214">
        <f>E7/H7*100</f>
        <v>1.6486289983039644</v>
      </c>
      <c r="F14" s="214">
        <f>F7/H7*100</f>
        <v>4.1973330028584455</v>
      </c>
      <c r="G14" s="214">
        <f>G7/H7*100</f>
        <v>87.75674488025503</v>
      </c>
      <c r="H14" s="214">
        <f>H7/H7*100</f>
        <v>100</v>
      </c>
      <c r="I14" s="214"/>
    </row>
    <row r="15" spans="2:9" s="51" customFormat="1" ht="14.25" customHeight="1">
      <c r="B15" s="62" t="s">
        <v>9</v>
      </c>
      <c r="C15" s="214">
        <f>C8/H8*100</f>
        <v>3.7800531002247872</v>
      </c>
      <c r="D15" s="214">
        <f>D8/H8*100</f>
        <v>28.78842525025857</v>
      </c>
      <c r="E15" s="214">
        <f>E8/H8*100</f>
        <v>3.9131319818076866</v>
      </c>
      <c r="F15" s="214">
        <f>F8/H8*100</f>
        <v>10.19374018537167</v>
      </c>
      <c r="G15" s="214">
        <f>G8/H8*100</f>
        <v>53.324649482337215</v>
      </c>
      <c r="H15" s="214">
        <f>H8/H8*100</f>
        <v>100</v>
      </c>
      <c r="I15" s="214"/>
    </row>
    <row r="16" spans="2:9" ht="14.25" customHeight="1">
      <c r="B16" s="62" t="s">
        <v>63</v>
      </c>
      <c r="C16" s="214">
        <f>C9/H9*100</f>
        <v>1.0874108894324772</v>
      </c>
      <c r="D16" s="214">
        <f>D9/H9*100</f>
        <v>38.25323569808491</v>
      </c>
      <c r="E16" s="214">
        <f>E9/H9*100</f>
        <v>2.2780869410413986</v>
      </c>
      <c r="F16" s="214">
        <f>F9/H9*100</f>
        <v>4.821576052848334</v>
      </c>
      <c r="G16" s="214">
        <f>G9/H9*100</f>
        <v>53.55969041859291</v>
      </c>
      <c r="H16" s="214">
        <f>H9/H9*100</f>
        <v>100</v>
      </c>
      <c r="I16" s="214"/>
    </row>
    <row r="17" spans="2:9" ht="14.25" customHeight="1">
      <c r="B17" s="62" t="s">
        <v>112</v>
      </c>
      <c r="C17" s="214">
        <f>C10/H10*100</f>
        <v>0.7853564690647442</v>
      </c>
      <c r="D17" s="214">
        <f>D10/H10*100</f>
        <v>36.153727100504206</v>
      </c>
      <c r="E17" s="214">
        <f>E10/H10*100</f>
        <v>1.8651175365422217</v>
      </c>
      <c r="F17" s="214">
        <f>F10/H10*100</f>
        <v>5.6141110460252825</v>
      </c>
      <c r="G17" s="214">
        <f>G10/H10*100</f>
        <v>55.58168784786383</v>
      </c>
      <c r="H17" s="214">
        <f>H10/H10*100</f>
        <v>100</v>
      </c>
      <c r="I17" s="214"/>
    </row>
    <row r="18" spans="2:9" ht="14.25" customHeight="1">
      <c r="B18" s="62"/>
      <c r="C18" s="214"/>
      <c r="D18" s="214"/>
      <c r="E18" s="214"/>
      <c r="F18" s="214"/>
      <c r="G18" s="214"/>
      <c r="H18" s="214"/>
      <c r="I18" s="214"/>
    </row>
    <row r="19" spans="2:9" ht="14.25" customHeight="1">
      <c r="B19" s="66" t="s">
        <v>149</v>
      </c>
      <c r="C19" s="215">
        <f>C12/H12*100</f>
        <v>1.0802193875720199</v>
      </c>
      <c r="D19" s="215">
        <f>D12/H12*100</f>
        <v>15.37573743236062</v>
      </c>
      <c r="E19" s="215">
        <f>E12/H12*100</f>
        <v>2.127270417660211</v>
      </c>
      <c r="F19" s="215">
        <f>F12/H12*100</f>
        <v>5.459125051928788</v>
      </c>
      <c r="G19" s="215">
        <f>G12/H12*100</f>
        <v>75.95764771047926</v>
      </c>
      <c r="H19" s="215">
        <f>H12/H12*100</f>
        <v>100</v>
      </c>
      <c r="I19" s="215"/>
    </row>
    <row r="20" spans="2:8" ht="14.25" customHeight="1">
      <c r="B20" s="21" t="s">
        <v>180</v>
      </c>
      <c r="C20" s="216"/>
      <c r="D20" s="216"/>
      <c r="E20" s="217"/>
      <c r="F20" s="217"/>
      <c r="G20" s="217"/>
      <c r="H20" s="217"/>
    </row>
    <row r="21" ht="14.25" customHeight="1">
      <c r="B21" s="21"/>
    </row>
    <row r="25" spans="4:9" ht="14.25" customHeight="1">
      <c r="D25" s="1"/>
      <c r="E25" s="1"/>
      <c r="F25" s="1"/>
      <c r="G25" s="1"/>
      <c r="H25" s="1"/>
      <c r="I25" s="1"/>
    </row>
    <row r="26" spans="4:9" ht="14.25" customHeight="1">
      <c r="D26" s="1"/>
      <c r="E26" s="1"/>
      <c r="F26" s="1"/>
      <c r="G26" s="1"/>
      <c r="H26" s="1"/>
      <c r="I26" s="1"/>
    </row>
    <row r="27" spans="4:9" ht="14.25" customHeight="1">
      <c r="D27" s="1"/>
      <c r="E27" s="1"/>
      <c r="F27" s="1"/>
      <c r="G27" s="1"/>
      <c r="H27" s="1"/>
      <c r="I27" s="1"/>
    </row>
    <row r="28" spans="4:9" ht="14.25" customHeight="1">
      <c r="D28" s="1"/>
      <c r="E28" s="1"/>
      <c r="F28" s="1"/>
      <c r="G28" s="1"/>
      <c r="H28" s="1"/>
      <c r="I28" s="1"/>
    </row>
    <row r="29" spans="4:9" ht="14.25" customHeight="1">
      <c r="D29" s="1"/>
      <c r="E29" s="1"/>
      <c r="F29" s="1"/>
      <c r="G29" s="1"/>
      <c r="H29" s="1"/>
      <c r="I29" s="1"/>
    </row>
    <row r="30" spans="4:9" ht="14.25" customHeight="1">
      <c r="D30" s="1"/>
      <c r="E30" s="1"/>
      <c r="F30" s="1"/>
      <c r="G30" s="1"/>
      <c r="H30" s="1"/>
      <c r="I30" s="1"/>
    </row>
    <row r="31" spans="4:9" ht="14.25" customHeight="1">
      <c r="D31" s="1"/>
      <c r="E31" s="1"/>
      <c r="F31" s="1"/>
      <c r="G31" s="1"/>
      <c r="H31" s="1"/>
      <c r="I31" s="1"/>
    </row>
    <row r="32" spans="4:9" ht="14.25" customHeight="1">
      <c r="D32" s="1"/>
      <c r="E32" s="1"/>
      <c r="F32" s="1"/>
      <c r="G32" s="1"/>
      <c r="H32" s="1"/>
      <c r="I32" s="1"/>
    </row>
    <row r="33" spans="4:9" ht="14.25" customHeight="1">
      <c r="D33" s="1"/>
      <c r="E33" s="1"/>
      <c r="F33" s="1"/>
      <c r="G33" s="1"/>
      <c r="H33" s="1"/>
      <c r="I33" s="1"/>
    </row>
    <row r="34" spans="4:9" ht="14.25" customHeight="1">
      <c r="D34" s="1"/>
      <c r="E34" s="1"/>
      <c r="F34" s="1"/>
      <c r="G34" s="1"/>
      <c r="H34" s="1"/>
      <c r="I34" s="1"/>
    </row>
    <row r="35" spans="4:9" ht="14.25" customHeight="1">
      <c r="D35" s="1"/>
      <c r="E35" s="1"/>
      <c r="F35" s="1"/>
      <c r="G35" s="1"/>
      <c r="H35" s="1"/>
      <c r="I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B2:J19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9.140625" style="1" customWidth="1"/>
    <col min="2" max="2" width="15.28125" style="1" customWidth="1"/>
    <col min="3" max="4" width="14.28125" style="1" customWidth="1"/>
    <col min="5" max="5" width="11.421875" style="1" customWidth="1"/>
    <col min="6" max="6" width="14.28125" style="1" customWidth="1"/>
    <col min="7" max="7" width="11.421875" style="1" customWidth="1"/>
    <col min="8" max="9" width="10.00390625" style="1" customWidth="1"/>
    <col min="10" max="16384" width="9.140625" style="1" customWidth="1"/>
  </cols>
  <sheetData>
    <row r="2" ht="14.25" customHeight="1">
      <c r="B2" s="360" t="s">
        <v>185</v>
      </c>
    </row>
    <row r="4" spans="2:9" ht="14.25" customHeight="1">
      <c r="B4" s="221" t="s">
        <v>149</v>
      </c>
      <c r="C4" s="221"/>
      <c r="D4" s="221"/>
      <c r="E4" s="221"/>
      <c r="F4" s="221"/>
      <c r="G4" s="221"/>
      <c r="H4" s="221"/>
      <c r="I4" s="221"/>
    </row>
    <row r="5" spans="2:9" ht="28.5" customHeight="1">
      <c r="B5" s="69"/>
      <c r="C5" s="222" t="s">
        <v>49</v>
      </c>
      <c r="D5" s="223" t="s">
        <v>50</v>
      </c>
      <c r="E5" s="223" t="s">
        <v>51</v>
      </c>
      <c r="F5" s="223" t="s">
        <v>207</v>
      </c>
      <c r="G5" s="223" t="s">
        <v>53</v>
      </c>
      <c r="H5" s="223" t="s">
        <v>149</v>
      </c>
      <c r="I5" s="223" t="s">
        <v>15</v>
      </c>
    </row>
    <row r="6" spans="2:9" ht="14.25" customHeight="1">
      <c r="B6" s="224"/>
      <c r="C6" s="225"/>
      <c r="D6" s="226"/>
      <c r="E6" s="226"/>
      <c r="F6" s="226"/>
      <c r="G6" s="226"/>
      <c r="H6" s="70" t="s">
        <v>150</v>
      </c>
      <c r="I6" s="225"/>
    </row>
    <row r="7" spans="2:9" ht="14.25" customHeight="1">
      <c r="B7" s="62" t="s">
        <v>7</v>
      </c>
      <c r="C7" s="60">
        <v>1091.7920000000004</v>
      </c>
      <c r="D7" s="60">
        <v>1639.2090000000014</v>
      </c>
      <c r="E7" s="60">
        <v>7930.92399999998</v>
      </c>
      <c r="F7" s="60">
        <v>3979.7969999999973</v>
      </c>
      <c r="G7" s="60">
        <v>141.046</v>
      </c>
      <c r="H7" s="60">
        <v>14782.768000000058</v>
      </c>
      <c r="I7" s="219">
        <v>5314</v>
      </c>
    </row>
    <row r="8" spans="2:9" ht="14.25" customHeight="1">
      <c r="B8" s="62" t="s">
        <v>9</v>
      </c>
      <c r="C8" s="60">
        <v>830.2170000000002</v>
      </c>
      <c r="D8" s="60">
        <v>1032.7780000000002</v>
      </c>
      <c r="E8" s="60">
        <v>853.793</v>
      </c>
      <c r="F8" s="60">
        <v>1253.1259999999997</v>
      </c>
      <c r="G8" s="60">
        <v>148.794</v>
      </c>
      <c r="H8" s="60">
        <v>4118.708000000002</v>
      </c>
      <c r="I8" s="219">
        <v>2683</v>
      </c>
    </row>
    <row r="9" spans="2:10" ht="14.25" customHeight="1">
      <c r="B9" s="62" t="s">
        <v>8</v>
      </c>
      <c r="C9" s="60">
        <v>864.3719999999993</v>
      </c>
      <c r="D9" s="60">
        <v>1664.164000000002</v>
      </c>
      <c r="E9" s="60">
        <v>203.55800000000008</v>
      </c>
      <c r="F9" s="60">
        <v>962.6080000000021</v>
      </c>
      <c r="G9" s="60">
        <v>122.08800000000004</v>
      </c>
      <c r="H9" s="60">
        <v>3816.79</v>
      </c>
      <c r="I9" s="227">
        <v>4766</v>
      </c>
      <c r="J9" s="219"/>
    </row>
    <row r="10" spans="2:10" ht="14.25" customHeight="1">
      <c r="B10" s="62"/>
      <c r="C10" s="60"/>
      <c r="D10" s="60"/>
      <c r="E10" s="60"/>
      <c r="F10" s="60"/>
      <c r="G10" s="60"/>
      <c r="H10" s="60"/>
      <c r="I10" s="227"/>
      <c r="J10" s="219"/>
    </row>
    <row r="11" spans="2:10" ht="14.25" customHeight="1">
      <c r="B11" s="66" t="s">
        <v>149</v>
      </c>
      <c r="C11" s="228">
        <v>2786.381000000002</v>
      </c>
      <c r="D11" s="228">
        <v>4336.150999999995</v>
      </c>
      <c r="E11" s="228">
        <v>8988.274999999978</v>
      </c>
      <c r="F11" s="228">
        <v>6195.531000000006</v>
      </c>
      <c r="G11" s="228">
        <v>411.92800000000034</v>
      </c>
      <c r="H11" s="228">
        <v>22718.26599999995</v>
      </c>
      <c r="I11" s="220">
        <v>12763</v>
      </c>
      <c r="J11" s="220"/>
    </row>
    <row r="12" spans="2:9" ht="14.25" customHeight="1">
      <c r="B12" s="55"/>
      <c r="C12" s="53"/>
      <c r="D12" s="53"/>
      <c r="E12" s="53"/>
      <c r="F12" s="53"/>
      <c r="G12" s="53"/>
      <c r="H12" s="70" t="s">
        <v>1</v>
      </c>
      <c r="I12" s="225"/>
    </row>
    <row r="13" spans="2:9" ht="14.25" customHeight="1">
      <c r="B13" s="62" t="s">
        <v>7</v>
      </c>
      <c r="C13" s="214">
        <f>C7/H7*100</f>
        <v>7.385572174304541</v>
      </c>
      <c r="D13" s="214">
        <f>D7/H7*100</f>
        <v>11.0886472682247</v>
      </c>
      <c r="E13" s="214">
        <f>E7/H7*100</f>
        <v>53.64979007990891</v>
      </c>
      <c r="F13" s="214">
        <f>F7/H7*100</f>
        <v>26.921866053772753</v>
      </c>
      <c r="G13" s="214">
        <f>G7/H7*100</f>
        <v>0.9541244237885587</v>
      </c>
      <c r="H13" s="214">
        <f>H7/H7*100</f>
        <v>100</v>
      </c>
      <c r="I13" s="229"/>
    </row>
    <row r="14" spans="2:9" ht="14.25" customHeight="1">
      <c r="B14" s="62" t="s">
        <v>9</v>
      </c>
      <c r="C14" s="214">
        <f>C8/H8*100</f>
        <v>20.157219205634384</v>
      </c>
      <c r="D14" s="214">
        <f>D8/H8*100</f>
        <v>25.075290600838894</v>
      </c>
      <c r="E14" s="214">
        <f>E8/H8*100</f>
        <v>20.729631719461526</v>
      </c>
      <c r="F14" s="214">
        <f>F8/H8*100</f>
        <v>30.42522072455729</v>
      </c>
      <c r="G14" s="214">
        <f>G8/H8*100</f>
        <v>3.6126377495078534</v>
      </c>
      <c r="H14" s="214">
        <f>H8/H8*100</f>
        <v>100</v>
      </c>
      <c r="I14" s="229"/>
    </row>
    <row r="15" spans="2:9" ht="14.25" customHeight="1">
      <c r="B15" s="62" t="s">
        <v>8</v>
      </c>
      <c r="C15" s="214">
        <f>C9/H9*100</f>
        <v>22.64656949950087</v>
      </c>
      <c r="D15" s="214">
        <f>D9/H9*100</f>
        <v>43.60114127316415</v>
      </c>
      <c r="E15" s="214">
        <f>E9/H9*100</f>
        <v>5.333225039889543</v>
      </c>
      <c r="F15" s="214">
        <f>F9/H9*100</f>
        <v>25.22035532476249</v>
      </c>
      <c r="G15" s="214">
        <f>G9/H9*100</f>
        <v>3.198708862683041</v>
      </c>
      <c r="H15" s="214">
        <f>H9/H9*100</f>
        <v>100</v>
      </c>
      <c r="I15" s="229"/>
    </row>
    <row r="16" spans="2:9" ht="14.25" customHeight="1">
      <c r="B16" s="62"/>
      <c r="C16" s="72"/>
      <c r="D16" s="72"/>
      <c r="E16" s="72"/>
      <c r="F16" s="72"/>
      <c r="G16" s="72"/>
      <c r="H16" s="72"/>
      <c r="I16" s="229"/>
    </row>
    <row r="17" spans="2:9" ht="14.25" customHeight="1">
      <c r="B17" s="66" t="s">
        <v>149</v>
      </c>
      <c r="C17" s="37">
        <f>C11/H11*100</f>
        <v>12.264936945451772</v>
      </c>
      <c r="D17" s="37">
        <f>D11/H11*100</f>
        <v>19.086628354470385</v>
      </c>
      <c r="E17" s="37">
        <f>E11/H11*100</f>
        <v>39.56408909025011</v>
      </c>
      <c r="F17" s="37">
        <f>F11/H11*100</f>
        <v>27.271143845221374</v>
      </c>
      <c r="G17" s="37">
        <f>G11/H11*100</f>
        <v>1.8132017646065122</v>
      </c>
      <c r="H17" s="37">
        <f>H11/H11*100</f>
        <v>100</v>
      </c>
      <c r="I17" s="230"/>
    </row>
    <row r="18" spans="2:9" ht="14.25" customHeight="1">
      <c r="B18" s="21" t="s">
        <v>180</v>
      </c>
      <c r="C18" s="33"/>
      <c r="D18" s="33"/>
      <c r="E18" s="33"/>
      <c r="F18" s="33"/>
      <c r="G18" s="33"/>
      <c r="H18" s="33"/>
      <c r="I18" s="229"/>
    </row>
    <row r="19" ht="14.25" customHeight="1">
      <c r="B19" s="2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99FF"/>
  </sheetPr>
  <dimension ref="B2:H19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9.140625" style="381" customWidth="1"/>
    <col min="2" max="3" width="12.140625" style="381" customWidth="1"/>
    <col min="4" max="4" width="14.7109375" style="381" customWidth="1"/>
    <col min="5" max="6" width="12.140625" style="381" customWidth="1"/>
    <col min="7" max="7" width="8.7109375" style="381" customWidth="1"/>
    <col min="8" max="8" width="12.140625" style="381" customWidth="1"/>
    <col min="9" max="16384" width="9.140625" style="381" customWidth="1"/>
  </cols>
  <sheetData>
    <row r="2" spans="2:8" ht="14.25" customHeight="1">
      <c r="B2" s="476" t="s">
        <v>189</v>
      </c>
      <c r="C2" s="476"/>
      <c r="D2" s="476"/>
      <c r="E2" s="476"/>
      <c r="F2" s="476"/>
      <c r="G2" s="476"/>
      <c r="H2" s="476"/>
    </row>
    <row r="3" spans="3:8" s="302" customFormat="1" ht="14.25" customHeight="1">
      <c r="C3" s="303"/>
      <c r="D3" s="303"/>
      <c r="E3" s="303"/>
      <c r="F3" s="303"/>
      <c r="G3" s="303"/>
      <c r="H3" s="303"/>
    </row>
    <row r="4" spans="2:8" s="302" customFormat="1" ht="14.25" customHeight="1">
      <c r="B4" s="221" t="s">
        <v>14</v>
      </c>
      <c r="C4" s="304"/>
      <c r="D4" s="304"/>
      <c r="E4" s="304"/>
      <c r="F4" s="304"/>
      <c r="G4" s="304"/>
      <c r="H4" s="304"/>
    </row>
    <row r="5" spans="2:8" s="309" customFormat="1" ht="28.5" customHeight="1">
      <c r="B5" s="306"/>
      <c r="C5" s="223" t="s">
        <v>154</v>
      </c>
      <c r="D5" s="223" t="s">
        <v>155</v>
      </c>
      <c r="E5" s="223" t="s">
        <v>156</v>
      </c>
      <c r="F5" s="307" t="s">
        <v>157</v>
      </c>
      <c r="G5" s="307" t="s">
        <v>99</v>
      </c>
      <c r="H5" s="307" t="s">
        <v>161</v>
      </c>
    </row>
    <row r="6" spans="2:8" s="312" customFormat="1" ht="14.25" customHeight="1">
      <c r="B6" s="310"/>
      <c r="C6" s="311"/>
      <c r="D6" s="311"/>
      <c r="E6" s="311"/>
      <c r="H6" s="70" t="s">
        <v>188</v>
      </c>
    </row>
    <row r="7" spans="2:8" s="312" customFormat="1" ht="14.25" customHeight="1">
      <c r="B7" s="320" t="s">
        <v>158</v>
      </c>
      <c r="C7" s="317"/>
      <c r="D7" s="317"/>
      <c r="E7" s="317"/>
      <c r="F7" s="317"/>
      <c r="G7" s="317"/>
      <c r="H7" s="317"/>
    </row>
    <row r="8" spans="2:8" s="312" customFormat="1" ht="14.25" customHeight="1">
      <c r="B8" s="319" t="s">
        <v>92</v>
      </c>
      <c r="C8" s="317">
        <v>12.573091735358528</v>
      </c>
      <c r="D8" s="317">
        <v>13.209281325726938</v>
      </c>
      <c r="E8" s="317">
        <v>15.82755511693798</v>
      </c>
      <c r="F8" s="317">
        <v>12.544027818932907</v>
      </c>
      <c r="G8" s="317">
        <v>12.48208452421378</v>
      </c>
      <c r="H8" s="362">
        <v>13.057482889539916</v>
      </c>
    </row>
    <row r="9" spans="2:8" s="312" customFormat="1" ht="14.25" customHeight="1">
      <c r="B9" s="319" t="s">
        <v>139</v>
      </c>
      <c r="C9" s="317">
        <v>11.337568970443812</v>
      </c>
      <c r="D9" s="317">
        <v>11.653277917585196</v>
      </c>
      <c r="E9" s="317">
        <v>14.636548851821575</v>
      </c>
      <c r="F9" s="317">
        <v>11.295564255226596</v>
      </c>
      <c r="G9" s="317">
        <v>11.553618997284191</v>
      </c>
      <c r="H9" s="362">
        <v>11.92520037028361</v>
      </c>
    </row>
    <row r="10" spans="2:8" s="312" customFormat="1" ht="14.25" customHeight="1">
      <c r="B10" s="319" t="s">
        <v>140</v>
      </c>
      <c r="C10" s="317">
        <v>11.16441400977163</v>
      </c>
      <c r="D10" s="317">
        <v>11.37287731019961</v>
      </c>
      <c r="E10" s="317">
        <v>13.901306841474039</v>
      </c>
      <c r="F10" s="317">
        <v>11.778407710284652</v>
      </c>
      <c r="G10" s="317">
        <v>11.649086188640672</v>
      </c>
      <c r="H10" s="362">
        <v>11.733416604451435</v>
      </c>
    </row>
    <row r="11" spans="2:8" s="312" customFormat="1" ht="14.25" customHeight="1">
      <c r="B11" s="319" t="s">
        <v>141</v>
      </c>
      <c r="C11" s="317">
        <v>10.86702013188141</v>
      </c>
      <c r="D11" s="317">
        <v>11.49051619976259</v>
      </c>
      <c r="E11" s="317">
        <v>13.204948672635517</v>
      </c>
      <c r="F11" s="317">
        <v>12.206945716977872</v>
      </c>
      <c r="G11" s="317">
        <v>11.508814036558814</v>
      </c>
      <c r="H11" s="362">
        <v>11.794769810633822</v>
      </c>
    </row>
    <row r="12" spans="2:8" s="312" customFormat="1" ht="14.25" customHeight="1">
      <c r="B12" s="319" t="s">
        <v>142</v>
      </c>
      <c r="C12" s="317">
        <v>10.444069099678217</v>
      </c>
      <c r="D12" s="317">
        <v>10.171713037553094</v>
      </c>
      <c r="E12" s="317">
        <v>12.627836064921231</v>
      </c>
      <c r="F12" s="317">
        <v>10.851654091233232</v>
      </c>
      <c r="G12" s="317">
        <v>11.180533977480412</v>
      </c>
      <c r="H12" s="362">
        <v>11.197864018805562</v>
      </c>
    </row>
    <row r="13" spans="2:8" s="312" customFormat="1" ht="14.25" customHeight="1">
      <c r="B13" s="319" t="s">
        <v>143</v>
      </c>
      <c r="C13" s="317">
        <v>11.117983737376173</v>
      </c>
      <c r="D13" s="317">
        <v>10.71220383665172</v>
      </c>
      <c r="E13" s="317">
        <v>13.109160075811571</v>
      </c>
      <c r="F13" s="317">
        <v>11.130760132019917</v>
      </c>
      <c r="G13" s="317">
        <v>11.280171044881879</v>
      </c>
      <c r="H13" s="362">
        <v>11.721742348738275</v>
      </c>
    </row>
    <row r="14" spans="3:8" s="312" customFormat="1" ht="14.25" customHeight="1">
      <c r="C14" s="361"/>
      <c r="D14" s="361"/>
      <c r="E14" s="361"/>
      <c r="F14" s="361"/>
      <c r="G14" s="361"/>
      <c r="H14" s="363"/>
    </row>
    <row r="15" spans="2:8" s="312" customFormat="1" ht="14.25" customHeight="1">
      <c r="B15" s="325" t="s">
        <v>14</v>
      </c>
      <c r="C15" s="364">
        <v>11.59474762055239</v>
      </c>
      <c r="D15" s="364">
        <v>11.567690301995508</v>
      </c>
      <c r="E15" s="364">
        <v>13.742128337419949</v>
      </c>
      <c r="F15" s="364">
        <v>11.73369094247918</v>
      </c>
      <c r="G15" s="364">
        <v>11.653905902278158</v>
      </c>
      <c r="H15" s="364">
        <v>11.989696807443826</v>
      </c>
    </row>
    <row r="16" spans="2:8" s="312" customFormat="1" ht="14.25" customHeight="1">
      <c r="B16" s="389"/>
      <c r="C16" s="388"/>
      <c r="D16" s="388"/>
      <c r="E16" s="388"/>
      <c r="F16" s="388"/>
      <c r="G16" s="387"/>
      <c r="H16" s="386"/>
    </row>
    <row r="17" spans="2:8" s="312" customFormat="1" ht="14.25" customHeight="1">
      <c r="B17" s="385" t="s">
        <v>15</v>
      </c>
      <c r="C17" s="384">
        <v>3568</v>
      </c>
      <c r="D17" s="384">
        <v>2904</v>
      </c>
      <c r="E17" s="384">
        <v>1477</v>
      </c>
      <c r="F17" s="384">
        <v>1146</v>
      </c>
      <c r="G17" s="384">
        <v>3142</v>
      </c>
      <c r="H17" s="384">
        <v>12237</v>
      </c>
    </row>
    <row r="18" spans="2:8" s="232" customFormat="1" ht="14.25" customHeight="1">
      <c r="B18" s="383" t="s">
        <v>27</v>
      </c>
      <c r="C18" s="329"/>
      <c r="D18" s="329"/>
      <c r="E18" s="329"/>
      <c r="F18" s="329"/>
      <c r="G18" s="329"/>
      <c r="H18" s="329"/>
    </row>
    <row r="19" spans="2:8" ht="14.25" customHeight="1">
      <c r="B19" s="383" t="s">
        <v>121</v>
      </c>
      <c r="C19" s="382"/>
      <c r="D19" s="382"/>
      <c r="E19" s="382"/>
      <c r="F19" s="382"/>
      <c r="G19" s="382"/>
      <c r="H19" s="382"/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99FF"/>
  </sheetPr>
  <dimension ref="B2:G5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9.140625" style="51" customWidth="1"/>
    <col min="2" max="2" width="19.00390625" style="51" customWidth="1"/>
    <col min="3" max="7" width="11.8515625" style="51" customWidth="1"/>
    <col min="8" max="16384" width="9.140625" style="51" customWidth="1"/>
  </cols>
  <sheetData>
    <row r="2" spans="2:7" ht="14.25" customHeight="1">
      <c r="B2" s="477" t="s">
        <v>196</v>
      </c>
      <c r="C2" s="477"/>
      <c r="D2" s="477"/>
      <c r="E2" s="477"/>
      <c r="F2" s="477"/>
      <c r="G2" s="477"/>
    </row>
    <row r="4" spans="2:7" ht="14.25" customHeight="1">
      <c r="B4" s="331" t="s">
        <v>14</v>
      </c>
      <c r="C4" s="333"/>
      <c r="D4" s="333"/>
      <c r="E4" s="2"/>
      <c r="F4" s="2"/>
      <c r="G4" s="2"/>
    </row>
    <row r="5" spans="2:7" ht="28.5" customHeight="1">
      <c r="B5" s="66"/>
      <c r="C5" s="11" t="s">
        <v>169</v>
      </c>
      <c r="D5" s="11" t="s">
        <v>170</v>
      </c>
      <c r="E5" s="11" t="s">
        <v>171</v>
      </c>
      <c r="F5" s="11" t="s">
        <v>14</v>
      </c>
      <c r="G5" s="340" t="s">
        <v>159</v>
      </c>
    </row>
    <row r="6" spans="2:7" ht="14.25" customHeight="1">
      <c r="B6" s="59"/>
      <c r="C6" s="341"/>
      <c r="D6" s="341"/>
      <c r="E6" s="341"/>
      <c r="F6" s="342" t="s">
        <v>3</v>
      </c>
      <c r="G6" s="1"/>
    </row>
    <row r="7" spans="2:7" ht="14.25" customHeight="1">
      <c r="B7" s="59" t="s">
        <v>162</v>
      </c>
      <c r="C7" s="341"/>
      <c r="D7" s="341"/>
      <c r="E7" s="341"/>
      <c r="F7" s="365"/>
      <c r="G7" s="39"/>
    </row>
    <row r="8" spans="2:7" ht="14.25" customHeight="1">
      <c r="B8" s="62" t="s">
        <v>7</v>
      </c>
      <c r="C8" s="366">
        <v>3288.98</v>
      </c>
      <c r="D8" s="366">
        <v>8650.960999999998</v>
      </c>
      <c r="E8" s="366">
        <v>2340.334</v>
      </c>
      <c r="F8" s="367">
        <v>14280.275</v>
      </c>
      <c r="G8" s="368">
        <v>5180</v>
      </c>
    </row>
    <row r="9" spans="2:7" ht="14.25" customHeight="1">
      <c r="B9" s="62" t="s">
        <v>9</v>
      </c>
      <c r="C9" s="366">
        <v>1220.482</v>
      </c>
      <c r="D9" s="366">
        <v>2299.158</v>
      </c>
      <c r="E9" s="366">
        <v>382.674</v>
      </c>
      <c r="F9" s="367">
        <v>3902.314</v>
      </c>
      <c r="G9" s="368">
        <v>2470</v>
      </c>
    </row>
    <row r="10" spans="2:7" ht="14.25" customHeight="1">
      <c r="B10" s="369" t="s">
        <v>63</v>
      </c>
      <c r="C10" s="366">
        <v>397.633</v>
      </c>
      <c r="D10" s="366">
        <v>1227.351</v>
      </c>
      <c r="E10" s="366">
        <v>96.326</v>
      </c>
      <c r="F10" s="367">
        <v>1721.31</v>
      </c>
      <c r="G10" s="368">
        <v>2190</v>
      </c>
    </row>
    <row r="11" spans="2:7" ht="14.25" customHeight="1">
      <c r="B11" s="62" t="s">
        <v>112</v>
      </c>
      <c r="C11" s="366">
        <v>607.518</v>
      </c>
      <c r="D11" s="366">
        <v>1274.639</v>
      </c>
      <c r="E11" s="366">
        <v>102.674</v>
      </c>
      <c r="F11" s="367">
        <v>1984.831</v>
      </c>
      <c r="G11" s="368">
        <v>2397</v>
      </c>
    </row>
    <row r="12" spans="2:7" ht="14.25" customHeight="1">
      <c r="B12" s="62"/>
      <c r="C12" s="343"/>
      <c r="D12" s="343"/>
      <c r="E12" s="343"/>
      <c r="F12" s="344"/>
      <c r="G12" s="370"/>
    </row>
    <row r="13" spans="2:7" ht="14.25" customHeight="1">
      <c r="B13" s="59" t="s">
        <v>158</v>
      </c>
      <c r="C13" s="343"/>
      <c r="D13" s="343"/>
      <c r="E13" s="343"/>
      <c r="F13" s="344"/>
      <c r="G13" s="370"/>
    </row>
    <row r="14" spans="2:7" ht="14.25" customHeight="1">
      <c r="B14" s="62" t="s">
        <v>92</v>
      </c>
      <c r="C14" s="366">
        <v>907.88</v>
      </c>
      <c r="D14" s="366">
        <v>2313.217</v>
      </c>
      <c r="E14" s="366">
        <v>1053.189</v>
      </c>
      <c r="F14" s="367">
        <v>4274.286</v>
      </c>
      <c r="G14" s="368">
        <v>1999</v>
      </c>
    </row>
    <row r="15" spans="2:7" ht="14.25" customHeight="1">
      <c r="B15" s="62" t="s">
        <v>139</v>
      </c>
      <c r="C15" s="366">
        <v>891.117</v>
      </c>
      <c r="D15" s="366">
        <v>2341.839</v>
      </c>
      <c r="E15" s="366">
        <v>442.065</v>
      </c>
      <c r="F15" s="367">
        <v>3675.021</v>
      </c>
      <c r="G15" s="368">
        <v>1869</v>
      </c>
    </row>
    <row r="16" spans="2:7" ht="14.25" customHeight="1">
      <c r="B16" s="62" t="s">
        <v>140</v>
      </c>
      <c r="C16" s="366">
        <v>990.604</v>
      </c>
      <c r="D16" s="366">
        <v>3044.903</v>
      </c>
      <c r="E16" s="366">
        <v>384.633</v>
      </c>
      <c r="F16" s="367">
        <v>4420.14</v>
      </c>
      <c r="G16" s="368">
        <v>2948</v>
      </c>
    </row>
    <row r="17" spans="2:7" ht="14.25" customHeight="1">
      <c r="B17" s="369" t="s">
        <v>141</v>
      </c>
      <c r="C17" s="366">
        <v>1064.003</v>
      </c>
      <c r="D17" s="366">
        <v>3028.723</v>
      </c>
      <c r="E17" s="366">
        <v>477.837</v>
      </c>
      <c r="F17" s="367">
        <v>4570.563</v>
      </c>
      <c r="G17" s="368">
        <v>2769</v>
      </c>
    </row>
    <row r="18" spans="2:7" ht="14.25" customHeight="1">
      <c r="B18" s="369" t="s">
        <v>142</v>
      </c>
      <c r="C18" s="366">
        <v>654.717</v>
      </c>
      <c r="D18" s="366">
        <v>1040.213</v>
      </c>
      <c r="E18" s="366">
        <v>170.475</v>
      </c>
      <c r="F18" s="367">
        <v>1865.405</v>
      </c>
      <c r="G18" s="368">
        <v>1051</v>
      </c>
    </row>
    <row r="19" spans="2:7" ht="14.25" customHeight="1">
      <c r="B19" s="369" t="s">
        <v>143</v>
      </c>
      <c r="C19" s="366">
        <v>1006.292</v>
      </c>
      <c r="D19" s="366">
        <v>1683.214</v>
      </c>
      <c r="E19" s="366">
        <v>393.809</v>
      </c>
      <c r="F19" s="367">
        <v>3083.315</v>
      </c>
      <c r="G19" s="368">
        <v>1601</v>
      </c>
    </row>
    <row r="20" spans="2:7" ht="14.25" customHeight="1">
      <c r="B20" s="369"/>
      <c r="C20" s="369"/>
      <c r="D20" s="369"/>
      <c r="E20" s="369"/>
      <c r="F20" s="371"/>
      <c r="G20" s="372"/>
    </row>
    <row r="21" spans="2:7" ht="14.25" customHeight="1">
      <c r="B21" s="371" t="s">
        <v>153</v>
      </c>
      <c r="C21" s="369"/>
      <c r="D21" s="369"/>
      <c r="E21" s="369"/>
      <c r="F21" s="371"/>
      <c r="G21" s="372"/>
    </row>
    <row r="22" spans="2:7" ht="14.25" customHeight="1">
      <c r="B22" s="369" t="s">
        <v>154</v>
      </c>
      <c r="C22" s="366">
        <v>1777.874</v>
      </c>
      <c r="D22" s="366">
        <v>3717.462</v>
      </c>
      <c r="E22" s="366">
        <v>656.512</v>
      </c>
      <c r="F22" s="367">
        <v>6151.848</v>
      </c>
      <c r="G22" s="368">
        <v>3568</v>
      </c>
    </row>
    <row r="23" spans="2:7" ht="14.25" customHeight="1">
      <c r="B23" s="369" t="s">
        <v>155</v>
      </c>
      <c r="C23" s="366">
        <v>1541.33</v>
      </c>
      <c r="D23" s="366">
        <v>3622.966</v>
      </c>
      <c r="E23" s="366">
        <v>531.02</v>
      </c>
      <c r="F23" s="367">
        <v>5695.316</v>
      </c>
      <c r="G23" s="368">
        <v>2904</v>
      </c>
    </row>
    <row r="24" spans="2:7" ht="14.25" customHeight="1">
      <c r="B24" s="369" t="s">
        <v>156</v>
      </c>
      <c r="C24" s="366">
        <v>592.192</v>
      </c>
      <c r="D24" s="366">
        <v>2135.779</v>
      </c>
      <c r="E24" s="366">
        <v>1128.114</v>
      </c>
      <c r="F24" s="367">
        <v>3856.085</v>
      </c>
      <c r="G24" s="368">
        <v>1477</v>
      </c>
    </row>
    <row r="25" spans="2:7" ht="14.25" customHeight="1">
      <c r="B25" s="369" t="s">
        <v>157</v>
      </c>
      <c r="C25" s="366">
        <v>435.938</v>
      </c>
      <c r="D25" s="366">
        <v>1286.117</v>
      </c>
      <c r="E25" s="366">
        <v>190.974</v>
      </c>
      <c r="F25" s="367">
        <v>1913.029</v>
      </c>
      <c r="G25" s="368">
        <v>1146</v>
      </c>
    </row>
    <row r="26" spans="2:7" ht="14.25" customHeight="1">
      <c r="B26" s="369" t="s">
        <v>99</v>
      </c>
      <c r="C26" s="366">
        <v>1167.279</v>
      </c>
      <c r="D26" s="366">
        <v>2689.785</v>
      </c>
      <c r="E26" s="366">
        <v>415.388</v>
      </c>
      <c r="F26" s="367">
        <v>4272.452</v>
      </c>
      <c r="G26" s="368">
        <v>3142</v>
      </c>
    </row>
    <row r="27" spans="2:7" ht="14.25" customHeight="1">
      <c r="B27" s="62"/>
      <c r="C27" s="373"/>
      <c r="D27" s="373"/>
      <c r="E27" s="373"/>
      <c r="F27" s="373"/>
      <c r="G27" s="372"/>
    </row>
    <row r="28" spans="2:7" ht="14.25" customHeight="1">
      <c r="B28" s="66" t="s">
        <v>14</v>
      </c>
      <c r="C28" s="374">
        <v>5514.613</v>
      </c>
      <c r="D28" s="374">
        <v>13452.109</v>
      </c>
      <c r="E28" s="374">
        <v>2922.008</v>
      </c>
      <c r="F28" s="374">
        <v>21888.72999999999</v>
      </c>
      <c r="G28" s="375">
        <v>12237</v>
      </c>
    </row>
    <row r="29" spans="2:7" ht="14.25" customHeight="1">
      <c r="B29" s="352"/>
      <c r="C29" s="34"/>
      <c r="D29" s="34"/>
      <c r="E29" s="34"/>
      <c r="F29" s="342" t="s">
        <v>1</v>
      </c>
      <c r="G29" s="342"/>
    </row>
    <row r="30" spans="2:7" ht="14.25" customHeight="1">
      <c r="B30" s="59" t="s">
        <v>162</v>
      </c>
      <c r="C30" s="34"/>
      <c r="D30" s="34"/>
      <c r="E30" s="34"/>
      <c r="F30" s="342"/>
      <c r="G30" s="342"/>
    </row>
    <row r="31" spans="2:7" ht="14.25" customHeight="1">
      <c r="B31" s="62" t="s">
        <v>7</v>
      </c>
      <c r="C31" s="72">
        <v>23.031629292853253</v>
      </c>
      <c r="D31" s="72">
        <v>60.57979275609189</v>
      </c>
      <c r="E31" s="72">
        <v>16.388577951054863</v>
      </c>
      <c r="F31" s="78">
        <v>100</v>
      </c>
      <c r="G31" s="353"/>
    </row>
    <row r="32" spans="2:7" ht="14.25" customHeight="1">
      <c r="B32" s="62" t="s">
        <v>9</v>
      </c>
      <c r="C32" s="72">
        <v>31.2758532501485</v>
      </c>
      <c r="D32" s="72">
        <v>58.91781132938046</v>
      </c>
      <c r="E32" s="72">
        <v>9.806335420471033</v>
      </c>
      <c r="F32" s="78">
        <v>100</v>
      </c>
      <c r="G32" s="353"/>
    </row>
    <row r="33" spans="2:7" ht="14.25" customHeight="1">
      <c r="B33" s="51" t="s">
        <v>63</v>
      </c>
      <c r="C33" s="72">
        <v>23.10060361004119</v>
      </c>
      <c r="D33" s="72">
        <v>71.30330968855117</v>
      </c>
      <c r="E33" s="72">
        <v>5.596086701407649</v>
      </c>
      <c r="F33" s="355">
        <v>100</v>
      </c>
      <c r="G33" s="356"/>
    </row>
    <row r="34" spans="2:7" ht="14.25" customHeight="1">
      <c r="B34" s="62" t="s">
        <v>112</v>
      </c>
      <c r="C34" s="72">
        <v>30.608046730426924</v>
      </c>
      <c r="D34" s="72">
        <v>64.21901915074885</v>
      </c>
      <c r="E34" s="72">
        <v>5.172934118824222</v>
      </c>
      <c r="F34" s="355">
        <v>100</v>
      </c>
      <c r="G34" s="356"/>
    </row>
    <row r="35" spans="2:7" ht="14.25" customHeight="1">
      <c r="B35" s="62"/>
      <c r="C35" s="354"/>
      <c r="D35" s="354"/>
      <c r="E35" s="354"/>
      <c r="F35" s="355"/>
      <c r="G35" s="356"/>
    </row>
    <row r="36" spans="2:7" ht="14.25" customHeight="1">
      <c r="B36" s="59" t="s">
        <v>158</v>
      </c>
      <c r="C36" s="343"/>
      <c r="D36" s="343"/>
      <c r="E36" s="343"/>
      <c r="F36" s="344"/>
      <c r="G36" s="346"/>
    </row>
    <row r="37" spans="2:7" ht="14.25" customHeight="1">
      <c r="B37" s="62" t="s">
        <v>92</v>
      </c>
      <c r="C37" s="72">
        <v>21.240506601570413</v>
      </c>
      <c r="D37" s="72">
        <v>54.11937806688649</v>
      </c>
      <c r="E37" s="72">
        <v>24.640115331543093</v>
      </c>
      <c r="F37" s="33">
        <v>100</v>
      </c>
      <c r="G37" s="346"/>
    </row>
    <row r="38" spans="2:7" ht="14.25" customHeight="1">
      <c r="B38" s="62" t="s">
        <v>139</v>
      </c>
      <c r="C38" s="72">
        <v>24.24794307297836</v>
      </c>
      <c r="D38" s="72">
        <v>63.72314607181836</v>
      </c>
      <c r="E38" s="72">
        <v>12.028910855203277</v>
      </c>
      <c r="F38" s="33">
        <v>100</v>
      </c>
      <c r="G38" s="346"/>
    </row>
    <row r="39" spans="2:7" ht="14.25" customHeight="1">
      <c r="B39" s="62" t="s">
        <v>140</v>
      </c>
      <c r="C39" s="72">
        <v>22.41114534833738</v>
      </c>
      <c r="D39" s="72">
        <v>68.88702620278995</v>
      </c>
      <c r="E39" s="72">
        <v>8.70182844887266</v>
      </c>
      <c r="F39" s="33">
        <v>100</v>
      </c>
      <c r="G39" s="346"/>
    </row>
    <row r="40" spans="2:6" ht="14.25" customHeight="1">
      <c r="B40" s="51" t="s">
        <v>141</v>
      </c>
      <c r="C40" s="72">
        <v>23.279473447800633</v>
      </c>
      <c r="D40" s="72">
        <v>66.2658626519315</v>
      </c>
      <c r="E40" s="72">
        <v>10.454663900267866</v>
      </c>
      <c r="F40" s="33">
        <v>100</v>
      </c>
    </row>
    <row r="41" spans="2:6" ht="14.25" customHeight="1">
      <c r="B41" s="51" t="s">
        <v>142</v>
      </c>
      <c r="C41" s="72">
        <v>35.09784738434817</v>
      </c>
      <c r="D41" s="72">
        <v>55.763386503199044</v>
      </c>
      <c r="E41" s="72">
        <v>9.138766112452792</v>
      </c>
      <c r="F41" s="33">
        <v>100</v>
      </c>
    </row>
    <row r="42" spans="2:6" ht="14.25" customHeight="1">
      <c r="B42" s="51" t="s">
        <v>143</v>
      </c>
      <c r="C42" s="72">
        <v>32.63669135329994</v>
      </c>
      <c r="D42" s="72">
        <v>54.59104891975034</v>
      </c>
      <c r="E42" s="72">
        <v>12.772259726949727</v>
      </c>
      <c r="F42" s="33">
        <v>100</v>
      </c>
    </row>
    <row r="43" spans="3:6" ht="14.25" customHeight="1">
      <c r="C43" s="69"/>
      <c r="D43" s="69"/>
      <c r="E43" s="69"/>
      <c r="F43" s="376"/>
    </row>
    <row r="44" spans="2:6" ht="14.25" customHeight="1">
      <c r="B44" s="52" t="s">
        <v>153</v>
      </c>
      <c r="C44" s="69"/>
      <c r="D44" s="69"/>
      <c r="E44" s="69"/>
      <c r="F44" s="376"/>
    </row>
    <row r="45" spans="2:6" ht="14.25" customHeight="1">
      <c r="B45" s="51" t="s">
        <v>154</v>
      </c>
      <c r="C45" s="72">
        <v>28.899836276839093</v>
      </c>
      <c r="D45" s="72">
        <v>60.428378594529654</v>
      </c>
      <c r="E45" s="72">
        <v>10.671785128631267</v>
      </c>
      <c r="F45" s="33">
        <v>100</v>
      </c>
    </row>
    <row r="46" spans="2:6" ht="14.25" customHeight="1">
      <c r="B46" s="51" t="s">
        <v>155</v>
      </c>
      <c r="C46" s="72">
        <v>27.063116427604715</v>
      </c>
      <c r="D46" s="72">
        <v>63.613081346144796</v>
      </c>
      <c r="E46" s="72">
        <v>9.323802226250484</v>
      </c>
      <c r="F46" s="33">
        <v>100</v>
      </c>
    </row>
    <row r="47" spans="2:6" ht="14.25" customHeight="1">
      <c r="B47" s="51" t="s">
        <v>156</v>
      </c>
      <c r="C47" s="72">
        <v>15.357337818020088</v>
      </c>
      <c r="D47" s="72">
        <v>55.38723861118206</v>
      </c>
      <c r="E47" s="72">
        <v>29.255423570797838</v>
      </c>
      <c r="F47" s="33">
        <v>100</v>
      </c>
    </row>
    <row r="48" spans="2:6" ht="14.25" customHeight="1">
      <c r="B48" s="51" t="s">
        <v>157</v>
      </c>
      <c r="C48" s="72">
        <v>22.787840644339422</v>
      </c>
      <c r="D48" s="72">
        <v>67.22935198577753</v>
      </c>
      <c r="E48" s="72">
        <v>9.98280736988305</v>
      </c>
      <c r="F48" s="33">
        <v>100</v>
      </c>
    </row>
    <row r="49" spans="2:6" ht="14.25" customHeight="1">
      <c r="B49" s="51" t="s">
        <v>99</v>
      </c>
      <c r="C49" s="72">
        <v>27.321055918240862</v>
      </c>
      <c r="D49" s="72">
        <v>62.956470897742086</v>
      </c>
      <c r="E49" s="72">
        <v>9.722473184017048</v>
      </c>
      <c r="F49" s="33">
        <v>100</v>
      </c>
    </row>
    <row r="50" spans="2:7" ht="14.25" customHeight="1">
      <c r="B50" s="352"/>
      <c r="C50" s="33"/>
      <c r="D50" s="33"/>
      <c r="E50" s="33"/>
      <c r="F50" s="33"/>
      <c r="G50" s="353"/>
    </row>
    <row r="51" spans="2:7" ht="14.25" customHeight="1">
      <c r="B51" s="66" t="s">
        <v>14</v>
      </c>
      <c r="C51" s="377">
        <v>25.19384633096575</v>
      </c>
      <c r="D51" s="377">
        <v>61.456781640597704</v>
      </c>
      <c r="E51" s="377">
        <v>13.349372028436552</v>
      </c>
      <c r="F51" s="37">
        <v>100</v>
      </c>
      <c r="G51" s="16"/>
    </row>
    <row r="52" spans="2:7" ht="14.25" customHeight="1">
      <c r="B52" s="352"/>
      <c r="C52" s="357"/>
      <c r="D52" s="357"/>
      <c r="E52" s="357"/>
      <c r="F52" s="357"/>
      <c r="G52" s="357"/>
    </row>
    <row r="53" spans="2:7" ht="14.25" customHeight="1">
      <c r="B53" s="358" t="s">
        <v>15</v>
      </c>
      <c r="C53" s="378">
        <v>3215</v>
      </c>
      <c r="D53" s="378">
        <v>7681</v>
      </c>
      <c r="E53" s="378">
        <v>1341</v>
      </c>
      <c r="F53" s="379">
        <v>12237</v>
      </c>
      <c r="G53" s="3"/>
    </row>
    <row r="54" spans="2:7" ht="14.25" customHeight="1">
      <c r="B54" s="4" t="s">
        <v>27</v>
      </c>
      <c r="C54" s="27"/>
      <c r="D54" s="27"/>
      <c r="E54" s="27"/>
      <c r="F54" s="34"/>
      <c r="G54" s="34"/>
    </row>
    <row r="55" spans="2:7" ht="14.25" customHeight="1">
      <c r="B55" s="359" t="s">
        <v>121</v>
      </c>
      <c r="C55" s="34"/>
      <c r="D55" s="34"/>
      <c r="E55" s="34"/>
      <c r="F55" s="34"/>
      <c r="G55" s="34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1:G19"/>
  <sheetViews>
    <sheetView zoomScalePageLayoutView="0" workbookViewId="0" topLeftCell="A1">
      <selection activeCell="B2" sqref="B2:G2"/>
    </sheetView>
  </sheetViews>
  <sheetFormatPr defaultColWidth="9.140625" defaultRowHeight="14.25" customHeight="1"/>
  <cols>
    <col min="1" max="1" width="9.140625" style="381" customWidth="1"/>
    <col min="2" max="2" width="20.421875" style="381" customWidth="1"/>
    <col min="3" max="7" width="12.28125" style="381" customWidth="1"/>
    <col min="8" max="16384" width="9.140625" style="381" customWidth="1"/>
  </cols>
  <sheetData>
    <row r="1" ht="14.25" customHeight="1">
      <c r="A1" s="390"/>
    </row>
    <row r="2" spans="2:7" ht="14.25" customHeight="1">
      <c r="B2" s="476" t="s">
        <v>192</v>
      </c>
      <c r="C2" s="476"/>
      <c r="D2" s="476"/>
      <c r="E2" s="476"/>
      <c r="F2" s="476"/>
      <c r="G2" s="476"/>
    </row>
    <row r="3" spans="3:7" s="302" customFormat="1" ht="14.25" customHeight="1">
      <c r="C3" s="303"/>
      <c r="D3" s="303"/>
      <c r="E3" s="303"/>
      <c r="F3" s="303"/>
      <c r="G3" s="303"/>
    </row>
    <row r="4" spans="2:7" s="302" customFormat="1" ht="14.25" customHeight="1">
      <c r="B4" s="221" t="s">
        <v>14</v>
      </c>
      <c r="C4" s="304"/>
      <c r="D4" s="304"/>
      <c r="E4" s="304"/>
      <c r="F4" s="304"/>
      <c r="G4" s="304"/>
    </row>
    <row r="5" spans="2:7" s="309" customFormat="1" ht="28.5" customHeight="1">
      <c r="B5" s="306"/>
      <c r="C5" s="223" t="s">
        <v>115</v>
      </c>
      <c r="D5" s="223" t="s">
        <v>33</v>
      </c>
      <c r="E5" s="223" t="s">
        <v>116</v>
      </c>
      <c r="F5" s="307" t="s">
        <v>117</v>
      </c>
      <c r="G5" s="307" t="s">
        <v>161</v>
      </c>
    </row>
    <row r="6" spans="2:7" s="312" customFormat="1" ht="14.25" customHeight="1">
      <c r="B6" s="310"/>
      <c r="C6" s="311"/>
      <c r="D6" s="311"/>
      <c r="E6" s="311"/>
      <c r="G6" s="422" t="s">
        <v>208</v>
      </c>
    </row>
    <row r="7" spans="2:7" s="312" customFormat="1" ht="14.25" customHeight="1">
      <c r="B7" s="320" t="s">
        <v>158</v>
      </c>
      <c r="C7" s="317"/>
      <c r="D7" s="317"/>
      <c r="E7" s="317"/>
      <c r="F7" s="317"/>
      <c r="G7" s="317"/>
    </row>
    <row r="8" spans="2:7" s="312" customFormat="1" ht="14.25" customHeight="1">
      <c r="B8" s="319" t="s">
        <v>92</v>
      </c>
      <c r="C8" s="317">
        <v>13.703785605866607</v>
      </c>
      <c r="D8" s="317">
        <v>11.858279813132016</v>
      </c>
      <c r="E8" s="317">
        <v>12.852447287660343</v>
      </c>
      <c r="F8" s="317">
        <v>11.677320162702935</v>
      </c>
      <c r="G8" s="362">
        <v>13.057482889539916</v>
      </c>
    </row>
    <row r="9" spans="2:7" s="312" customFormat="1" ht="14.25" customHeight="1">
      <c r="B9" s="319" t="s">
        <v>139</v>
      </c>
      <c r="C9" s="317">
        <v>12.132724798290907</v>
      </c>
      <c r="D9" s="317">
        <v>11.537203111420448</v>
      </c>
      <c r="E9" s="317">
        <v>11.196406009121278</v>
      </c>
      <c r="F9" s="317">
        <v>11.013709797046726</v>
      </c>
      <c r="G9" s="362">
        <v>11.92520037028361</v>
      </c>
    </row>
    <row r="10" spans="2:7" s="312" customFormat="1" ht="14.25" customHeight="1">
      <c r="B10" s="319" t="s">
        <v>140</v>
      </c>
      <c r="C10" s="317">
        <v>11.952823639923237</v>
      </c>
      <c r="D10" s="317">
        <v>11.571546947733697</v>
      </c>
      <c r="E10" s="317">
        <v>11.371976920714568</v>
      </c>
      <c r="F10" s="317">
        <v>11.143779452023711</v>
      </c>
      <c r="G10" s="362">
        <v>11.733416604451435</v>
      </c>
    </row>
    <row r="11" spans="2:7" s="312" customFormat="1" ht="14.25" customHeight="1">
      <c r="B11" s="319" t="s">
        <v>141</v>
      </c>
      <c r="C11" s="317">
        <v>12.084951308036548</v>
      </c>
      <c r="D11" s="317">
        <v>11.387991583846448</v>
      </c>
      <c r="E11" s="317">
        <v>11.371894686421212</v>
      </c>
      <c r="F11" s="317">
        <v>11.001566287570201</v>
      </c>
      <c r="G11" s="362">
        <v>11.794769810633822</v>
      </c>
    </row>
    <row r="12" spans="2:7" s="312" customFormat="1" ht="14.25" customHeight="1">
      <c r="B12" s="319" t="s">
        <v>142</v>
      </c>
      <c r="C12" s="317">
        <v>11.388704770958348</v>
      </c>
      <c r="D12" s="317">
        <v>10.698667759398926</v>
      </c>
      <c r="E12" s="317">
        <v>11.40803924309402</v>
      </c>
      <c r="F12" s="317">
        <v>10.707672470731987</v>
      </c>
      <c r="G12" s="362">
        <v>11.197864018805562</v>
      </c>
    </row>
    <row r="13" spans="2:7" s="312" customFormat="1" ht="14.25" customHeight="1">
      <c r="B13" s="319" t="s">
        <v>143</v>
      </c>
      <c r="C13" s="317">
        <v>12.14181323990792</v>
      </c>
      <c r="D13" s="317">
        <v>11.049498292611428</v>
      </c>
      <c r="E13" s="317">
        <v>11.076045922357427</v>
      </c>
      <c r="F13" s="317">
        <v>11.05179617536794</v>
      </c>
      <c r="G13" s="362">
        <v>11.721742348738275</v>
      </c>
    </row>
    <row r="14" spans="3:7" s="312" customFormat="1" ht="14.25" customHeight="1">
      <c r="C14" s="361"/>
      <c r="D14" s="361"/>
      <c r="E14" s="361"/>
      <c r="F14" s="361"/>
      <c r="G14" s="363"/>
    </row>
    <row r="15" spans="2:7" s="312" customFormat="1" ht="14.25" customHeight="1">
      <c r="B15" s="325" t="s">
        <v>14</v>
      </c>
      <c r="C15" s="364">
        <v>12.327079867859684</v>
      </c>
      <c r="D15" s="364">
        <v>11.473130188908442</v>
      </c>
      <c r="E15" s="364">
        <v>11.42135812259267</v>
      </c>
      <c r="F15" s="364">
        <v>11.070812190055483</v>
      </c>
      <c r="G15" s="364">
        <v>11.989696807443826</v>
      </c>
    </row>
    <row r="16" spans="2:7" s="312" customFormat="1" ht="14.25" customHeight="1">
      <c r="B16" s="389"/>
      <c r="C16" s="388"/>
      <c r="D16" s="388"/>
      <c r="E16" s="388"/>
      <c r="F16" s="388"/>
      <c r="G16" s="387"/>
    </row>
    <row r="17" spans="2:7" s="312" customFormat="1" ht="14.25" customHeight="1">
      <c r="B17" s="385" t="s">
        <v>15</v>
      </c>
      <c r="C17" s="384">
        <v>5180</v>
      </c>
      <c r="D17" s="384">
        <v>2470</v>
      </c>
      <c r="E17" s="384">
        <v>2190</v>
      </c>
      <c r="F17" s="384">
        <v>2397</v>
      </c>
      <c r="G17" s="384">
        <v>12237</v>
      </c>
    </row>
    <row r="18" spans="2:7" ht="14.25" customHeight="1">
      <c r="B18" s="383" t="s">
        <v>27</v>
      </c>
      <c r="C18" s="382"/>
      <c r="D18" s="382"/>
      <c r="E18" s="382"/>
      <c r="F18" s="382"/>
      <c r="G18" s="382"/>
    </row>
    <row r="19" ht="14.25" customHeight="1">
      <c r="B19" s="383" t="s">
        <v>121</v>
      </c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AA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22" width="9.140625" style="1" customWidth="1"/>
    <col min="23" max="26" width="11.421875" style="1" customWidth="1"/>
    <col min="27" max="16384" width="9.140625" style="1" customWidth="1"/>
  </cols>
  <sheetData>
    <row r="1" spans="2:27" ht="38.25" customHeight="1">
      <c r="B1" s="41" t="s">
        <v>45</v>
      </c>
      <c r="V1" s="429"/>
      <c r="W1" s="430"/>
      <c r="X1" s="430"/>
      <c r="Y1" s="430"/>
      <c r="Z1" s="430"/>
      <c r="AA1" s="23"/>
    </row>
    <row r="2" ht="12.75">
      <c r="V2" s="24"/>
    </row>
    <row r="3" spans="22:26" s="27" customFormat="1" ht="25.5">
      <c r="V3" s="25"/>
      <c r="W3" s="26" t="s">
        <v>7</v>
      </c>
      <c r="X3" s="26" t="s">
        <v>8</v>
      </c>
      <c r="Y3" s="26" t="s">
        <v>9</v>
      </c>
      <c r="Z3" s="26" t="s">
        <v>14</v>
      </c>
    </row>
    <row r="4" spans="22:26" ht="12.75">
      <c r="V4" s="28" t="s">
        <v>35</v>
      </c>
      <c r="W4" s="29">
        <v>1.4068406644441043</v>
      </c>
      <c r="X4" s="29">
        <v>4.933828197011201</v>
      </c>
      <c r="Y4" s="29">
        <v>4.203929792098769</v>
      </c>
      <c r="Z4" s="30">
        <v>2.375486874367435</v>
      </c>
    </row>
    <row r="5" spans="22:26" ht="12.75">
      <c r="V5" s="28" t="s">
        <v>36</v>
      </c>
      <c r="W5" s="29">
        <v>1.4025768750522536</v>
      </c>
      <c r="X5" s="29">
        <v>5.240439680816636</v>
      </c>
      <c r="Y5" s="29">
        <v>4.647327380866698</v>
      </c>
      <c r="Z5" s="30">
        <v>2.47976648154751</v>
      </c>
    </row>
    <row r="6" spans="22:26" ht="12.75">
      <c r="V6" s="28" t="s">
        <v>37</v>
      </c>
      <c r="W6" s="29">
        <v>1.3874953741099174</v>
      </c>
      <c r="X6" s="29">
        <v>5.540780572271478</v>
      </c>
      <c r="Y6" s="29">
        <v>4.649505326435717</v>
      </c>
      <c r="Z6" s="30">
        <v>2.5320761311526474</v>
      </c>
    </row>
    <row r="7" spans="22:26" ht="12.75">
      <c r="V7" s="28" t="s">
        <v>38</v>
      </c>
      <c r="W7" s="29">
        <v>1.3766986341752199</v>
      </c>
      <c r="X7" s="29">
        <v>5.861475574364719</v>
      </c>
      <c r="Y7" s="29">
        <v>5.053261429864785</v>
      </c>
      <c r="Z7" s="30">
        <v>2.6527108630772687</v>
      </c>
    </row>
    <row r="8" spans="22:26" ht="12.75">
      <c r="V8" s="28" t="s">
        <v>39</v>
      </c>
      <c r="W8" s="29">
        <v>1.419879288678708</v>
      </c>
      <c r="X8" s="29">
        <v>5.931687461059646</v>
      </c>
      <c r="Y8" s="29">
        <v>4.945237748360715</v>
      </c>
      <c r="Z8" s="30">
        <v>2.696965632959885</v>
      </c>
    </row>
    <row r="9" spans="22:26" ht="12.75">
      <c r="V9" s="28" t="s">
        <v>40</v>
      </c>
      <c r="W9" s="29">
        <v>1.403472635543374</v>
      </c>
      <c r="X9" s="29">
        <v>6.369540462427764</v>
      </c>
      <c r="Y9" s="29">
        <v>5.28526314401805</v>
      </c>
      <c r="Z9" s="30">
        <v>2.8288518570364682</v>
      </c>
    </row>
    <row r="10" spans="22:26" ht="12.75">
      <c r="V10" s="31" t="s">
        <v>41</v>
      </c>
      <c r="W10" s="32">
        <v>1.40608892119921</v>
      </c>
      <c r="X10" s="32">
        <v>7.134810229485884</v>
      </c>
      <c r="Y10" s="32">
        <v>5.072264381160202</v>
      </c>
      <c r="Z10" s="33">
        <v>2.947149146154022</v>
      </c>
    </row>
    <row r="11" spans="22:27" ht="12.75">
      <c r="V11" s="31" t="s">
        <v>42</v>
      </c>
      <c r="W11" s="32">
        <v>1.312178202891551</v>
      </c>
      <c r="X11" s="32">
        <v>7.341912659164586</v>
      </c>
      <c r="Y11" s="32">
        <v>5.577713054506289</v>
      </c>
      <c r="Z11" s="33">
        <v>3.023860578385325</v>
      </c>
      <c r="AA11" s="34"/>
    </row>
    <row r="12" spans="22:27" ht="12.75">
      <c r="V12" s="31" t="s">
        <v>43</v>
      </c>
      <c r="W12" s="32">
        <v>1.2915110879433325</v>
      </c>
      <c r="X12" s="32">
        <v>6.609811708554216</v>
      </c>
      <c r="Y12" s="32">
        <v>5.736836793079226</v>
      </c>
      <c r="Z12" s="33">
        <v>2.9441532907743713</v>
      </c>
      <c r="AA12" s="34"/>
    </row>
    <row r="13" spans="22:27" ht="12.75">
      <c r="V13" s="35" t="s">
        <v>44</v>
      </c>
      <c r="W13" s="36">
        <v>1.3686539750461535</v>
      </c>
      <c r="X13" s="36">
        <v>6.386021513038727</v>
      </c>
      <c r="Y13" s="36">
        <v>5.615176464586908</v>
      </c>
      <c r="Z13" s="37">
        <v>2.965806683070641</v>
      </c>
      <c r="AA13" s="34"/>
    </row>
    <row r="14" spans="22:27" ht="12.75">
      <c r="V14" s="21"/>
      <c r="AA14" s="34"/>
    </row>
    <row r="15" spans="22:27" ht="12.75">
      <c r="V15" s="21"/>
      <c r="W15" s="38"/>
      <c r="X15" s="38"/>
      <c r="Y15" s="38"/>
      <c r="Z15" s="38"/>
      <c r="AA15" s="34"/>
    </row>
    <row r="16" spans="22:26" s="39" customFormat="1" ht="12.75">
      <c r="V16" s="21"/>
      <c r="W16" s="38"/>
      <c r="X16" s="38"/>
      <c r="Y16" s="38"/>
      <c r="Z16" s="38"/>
    </row>
    <row r="17" spans="22:26" s="39" customFormat="1" ht="12.75">
      <c r="V17" s="21"/>
      <c r="W17" s="38"/>
      <c r="X17" s="38"/>
      <c r="Y17" s="38"/>
      <c r="Z17" s="38"/>
    </row>
    <row r="18" spans="22:26" s="39" customFormat="1" ht="12.75">
      <c r="V18" s="21"/>
      <c r="W18" s="1"/>
      <c r="X18" s="1"/>
      <c r="Y18" s="1"/>
      <c r="Z18" s="1"/>
    </row>
    <row r="24" ht="12.75">
      <c r="B24" s="19" t="s">
        <v>27</v>
      </c>
    </row>
    <row r="25" ht="12.75">
      <c r="B25" s="19" t="s">
        <v>4</v>
      </c>
    </row>
    <row r="26" ht="12.75">
      <c r="B26" s="79" t="s">
        <v>73</v>
      </c>
    </row>
    <row r="27" ht="12.75">
      <c r="B27" s="77" t="s">
        <v>71</v>
      </c>
    </row>
    <row r="28" ht="12.75">
      <c r="B28" s="77" t="s">
        <v>72</v>
      </c>
    </row>
    <row r="29" ht="12.75">
      <c r="B29" s="19" t="s">
        <v>46</v>
      </c>
    </row>
    <row r="30" ht="12.75">
      <c r="B30" s="77" t="s">
        <v>78</v>
      </c>
    </row>
    <row r="31" ht="12.75">
      <c r="B31" s="77" t="s">
        <v>47</v>
      </c>
    </row>
  </sheetData>
  <sheetProtection/>
  <mergeCells count="1">
    <mergeCell ref="V1:Z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Y30"/>
  <sheetViews>
    <sheetView zoomScalePageLayoutView="0" workbookViewId="0" topLeftCell="A1">
      <selection activeCell="B2" sqref="B2"/>
    </sheetView>
  </sheetViews>
  <sheetFormatPr defaultColWidth="9.140625" defaultRowHeight="14.25" customHeight="1"/>
  <cols>
    <col min="1" max="17" width="9.140625" style="1" customWidth="1"/>
    <col min="18" max="20" width="11.57421875" style="1" customWidth="1"/>
    <col min="21" max="21" width="9.140625" style="1" customWidth="1"/>
    <col min="22" max="22" width="10.57421875" style="1" customWidth="1"/>
    <col min="23" max="16384" width="9.140625" style="1" customWidth="1"/>
  </cols>
  <sheetData>
    <row r="1" spans="21:25" ht="14.25" customHeight="1">
      <c r="U1" s="25"/>
      <c r="V1" s="26" t="s">
        <v>7</v>
      </c>
      <c r="W1" s="26" t="s">
        <v>8</v>
      </c>
      <c r="X1" s="26" t="s">
        <v>9</v>
      </c>
      <c r="Y1" s="26" t="s">
        <v>14</v>
      </c>
    </row>
    <row r="2" spans="2:25" ht="14.25" customHeight="1">
      <c r="B2" s="41" t="s">
        <v>70</v>
      </c>
      <c r="U2" s="28" t="s">
        <v>35</v>
      </c>
      <c r="V2" s="71">
        <v>44.733197963877494</v>
      </c>
      <c r="W2" s="71">
        <v>12.087420677164424</v>
      </c>
      <c r="X2" s="71">
        <v>17.90775343826428</v>
      </c>
      <c r="Y2" s="78">
        <v>35.686300183841965</v>
      </c>
    </row>
    <row r="3" spans="21:25" ht="14.25" customHeight="1">
      <c r="U3" s="28" t="s">
        <v>36</v>
      </c>
      <c r="V3" s="71">
        <v>45.45185894282388</v>
      </c>
      <c r="W3" s="71">
        <v>12.220009515321829</v>
      </c>
      <c r="X3" s="71">
        <v>17.016808821803476</v>
      </c>
      <c r="Y3" s="78">
        <v>36.0872986708054</v>
      </c>
    </row>
    <row r="4" spans="21:25" ht="14.25" customHeight="1">
      <c r="U4" s="28" t="s">
        <v>37</v>
      </c>
      <c r="V4" s="71">
        <v>46.01328287770889</v>
      </c>
      <c r="W4" s="71">
        <v>11.661508926509446</v>
      </c>
      <c r="X4" s="71">
        <v>17.336476115059245</v>
      </c>
      <c r="Y4" s="78">
        <v>36.356138348923686</v>
      </c>
    </row>
    <row r="5" spans="21:25" ht="14.25" customHeight="1">
      <c r="U5" s="28" t="s">
        <v>38</v>
      </c>
      <c r="V5" s="71">
        <v>46.71760211961085</v>
      </c>
      <c r="W5" s="71">
        <v>11.391718864863869</v>
      </c>
      <c r="X5" s="71">
        <v>17.242233319418162</v>
      </c>
      <c r="Y5" s="78">
        <v>36.60573598288652</v>
      </c>
    </row>
    <row r="6" spans="21:25" ht="14.25" customHeight="1">
      <c r="U6" s="28" t="s">
        <v>39</v>
      </c>
      <c r="V6" s="71">
        <v>46.81642674651418</v>
      </c>
      <c r="W6" s="71">
        <v>11.568804014663069</v>
      </c>
      <c r="X6" s="71">
        <v>17.125175137681808</v>
      </c>
      <c r="Y6" s="78">
        <v>36.57817253932802</v>
      </c>
    </row>
    <row r="7" spans="21:25" ht="14.25" customHeight="1">
      <c r="U7" s="28" t="s">
        <v>40</v>
      </c>
      <c r="V7" s="71">
        <v>46.88084262874201</v>
      </c>
      <c r="W7" s="71">
        <v>11.156596942645292</v>
      </c>
      <c r="X7" s="71">
        <v>16.009535560480888</v>
      </c>
      <c r="Y7" s="78">
        <v>36.10946458180207</v>
      </c>
    </row>
    <row r="8" spans="21:25" ht="14.25" customHeight="1">
      <c r="U8" s="31" t="s">
        <v>41</v>
      </c>
      <c r="V8" s="71">
        <v>47.866568107330764</v>
      </c>
      <c r="W8" s="71">
        <v>11.061146493432803</v>
      </c>
      <c r="X8" s="71">
        <v>16.88359933933461</v>
      </c>
      <c r="Y8" s="78">
        <v>36.9226376610292</v>
      </c>
    </row>
    <row r="9" spans="21:25" ht="14.25" customHeight="1">
      <c r="U9" s="31" t="s">
        <v>42</v>
      </c>
      <c r="V9" s="71">
        <v>48.72386257250558</v>
      </c>
      <c r="W9" s="71">
        <v>10.327169008960102</v>
      </c>
      <c r="X9" s="71">
        <v>16.566572163491443</v>
      </c>
      <c r="Y9" s="78">
        <v>37.0523226219959</v>
      </c>
    </row>
    <row r="10" spans="21:25" ht="14.25" customHeight="1">
      <c r="U10" s="31" t="s">
        <v>43</v>
      </c>
      <c r="V10" s="71">
        <v>48.984069105369464</v>
      </c>
      <c r="W10" s="71">
        <v>10.235997390049134</v>
      </c>
      <c r="X10" s="71">
        <v>15.705653363018518</v>
      </c>
      <c r="Y10" s="78">
        <v>36.79615094867955</v>
      </c>
    </row>
    <row r="11" spans="21:25" ht="14.25" customHeight="1">
      <c r="U11" s="35" t="s">
        <v>44</v>
      </c>
      <c r="V11" s="74">
        <v>49.30818292542305</v>
      </c>
      <c r="W11" s="74">
        <v>9.904778459380813</v>
      </c>
      <c r="X11" s="74">
        <v>15.292057596384407</v>
      </c>
      <c r="Y11" s="16">
        <v>36.64965841422411</v>
      </c>
    </row>
    <row r="12" spans="21:25" ht="14.25" customHeight="1">
      <c r="U12" s="31"/>
      <c r="V12" s="32"/>
      <c r="W12" s="32"/>
      <c r="X12" s="32"/>
      <c r="Y12" s="33"/>
    </row>
    <row r="23" ht="14.25" customHeight="1">
      <c r="B23" s="19" t="s">
        <v>27</v>
      </c>
    </row>
    <row r="24" ht="14.25" customHeight="1">
      <c r="B24" s="19" t="s">
        <v>4</v>
      </c>
    </row>
    <row r="25" ht="14.25" customHeight="1">
      <c r="B25" s="79" t="s">
        <v>74</v>
      </c>
    </row>
    <row r="26" ht="14.25" customHeight="1">
      <c r="B26" s="77" t="s">
        <v>71</v>
      </c>
    </row>
    <row r="27" ht="14.25" customHeight="1">
      <c r="B27" s="77" t="s">
        <v>72</v>
      </c>
    </row>
    <row r="28" ht="14.25" customHeight="1">
      <c r="B28" s="19" t="s">
        <v>46</v>
      </c>
    </row>
    <row r="29" ht="14.25" customHeight="1">
      <c r="B29" s="77" t="s">
        <v>78</v>
      </c>
    </row>
    <row r="30" ht="14.25" customHeight="1">
      <c r="B30" s="77" t="s">
        <v>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2:AA25"/>
  <sheetViews>
    <sheetView zoomScalePageLayoutView="0" workbookViewId="0" topLeftCell="A1">
      <selection activeCell="B2" sqref="B2"/>
    </sheetView>
  </sheetViews>
  <sheetFormatPr defaultColWidth="9.140625" defaultRowHeight="14.25" customHeight="1"/>
  <cols>
    <col min="1" max="1" width="9.140625" style="1" customWidth="1"/>
    <col min="2" max="2" width="30.140625" style="1" bestFit="1" customWidth="1"/>
    <col min="3" max="21" width="9.140625" style="1" customWidth="1"/>
    <col min="22" max="22" width="10.140625" style="1" bestFit="1" customWidth="1"/>
    <col min="23" max="16384" width="9.140625" style="1" customWidth="1"/>
  </cols>
  <sheetData>
    <row r="2" spans="2:26" ht="14.25" customHeight="1">
      <c r="B2" s="41" t="s">
        <v>75</v>
      </c>
      <c r="V2" s="17" t="s">
        <v>48</v>
      </c>
      <c r="W2" s="20" t="s">
        <v>25</v>
      </c>
      <c r="X2" s="20" t="s">
        <v>26</v>
      </c>
      <c r="Y2" s="413" t="s">
        <v>197</v>
      </c>
      <c r="Z2" s="20" t="s">
        <v>18</v>
      </c>
    </row>
    <row r="3" spans="22:27" ht="14.25" customHeight="1">
      <c r="V3" s="7" t="s">
        <v>10</v>
      </c>
      <c r="W3" s="71">
        <v>5.572234791865948</v>
      </c>
      <c r="X3" s="71">
        <v>50.13818614386558</v>
      </c>
      <c r="Y3" s="71">
        <v>30.79332729493659</v>
      </c>
      <c r="Z3" s="71">
        <v>13.496251769331796</v>
      </c>
      <c r="AA3" s="71"/>
    </row>
    <row r="4" spans="22:27" ht="14.25" customHeight="1">
      <c r="V4" s="7" t="s">
        <v>11</v>
      </c>
      <c r="W4" s="71">
        <v>4.906465592996619</v>
      </c>
      <c r="X4" s="71">
        <v>39.69145221736921</v>
      </c>
      <c r="Y4" s="71">
        <v>38.786527851657965</v>
      </c>
      <c r="Z4" s="71">
        <v>16.615554337976032</v>
      </c>
      <c r="AA4" s="71"/>
    </row>
    <row r="5" spans="22:27" ht="14.25" customHeight="1">
      <c r="V5" s="7" t="s">
        <v>21</v>
      </c>
      <c r="W5" s="71">
        <v>5.209690610217202</v>
      </c>
      <c r="X5" s="71">
        <v>32.772130075559694</v>
      </c>
      <c r="Y5" s="71">
        <v>37.66384748226397</v>
      </c>
      <c r="Z5" s="71">
        <v>24.354331831958934</v>
      </c>
      <c r="AA5" s="71"/>
    </row>
    <row r="6" spans="22:27" ht="14.25" customHeight="1">
      <c r="V6" s="7" t="s">
        <v>22</v>
      </c>
      <c r="W6" s="71">
        <v>3.451928084169505</v>
      </c>
      <c r="X6" s="71">
        <v>25.59468186400547</v>
      </c>
      <c r="Y6" s="71">
        <v>36.37376313128063</v>
      </c>
      <c r="Z6" s="71">
        <v>34.579626920544065</v>
      </c>
      <c r="AA6" s="71"/>
    </row>
    <row r="7" spans="22:27" ht="14.25" customHeight="1">
      <c r="V7" s="7" t="s">
        <v>23</v>
      </c>
      <c r="W7" s="71">
        <v>1.5238367109301063</v>
      </c>
      <c r="X7" s="71">
        <v>16.43721452081164</v>
      </c>
      <c r="Y7" s="71">
        <v>31.195510750153577</v>
      </c>
      <c r="Z7" s="71">
        <v>50.84343801810455</v>
      </c>
      <c r="AA7" s="71"/>
    </row>
    <row r="8" spans="22:27" ht="14.25" customHeight="1">
      <c r="V8" s="7" t="s">
        <v>24</v>
      </c>
      <c r="W8" s="72">
        <v>0.4393307194853114</v>
      </c>
      <c r="X8" s="72">
        <v>15.080423650750955</v>
      </c>
      <c r="Y8" s="73">
        <v>31.836706657531167</v>
      </c>
      <c r="Z8" s="73">
        <v>52.64353897223231</v>
      </c>
      <c r="AA8" s="73"/>
    </row>
    <row r="21" ht="14.25" customHeight="1">
      <c r="B21" s="21" t="s">
        <v>27</v>
      </c>
    </row>
    <row r="22" ht="14.25" customHeight="1">
      <c r="B22" s="21" t="s">
        <v>4</v>
      </c>
    </row>
    <row r="23" ht="14.25" customHeight="1">
      <c r="B23" s="80" t="s">
        <v>76</v>
      </c>
    </row>
    <row r="24" ht="14.25" customHeight="1">
      <c r="B24" s="80" t="s">
        <v>29</v>
      </c>
    </row>
    <row r="25" ht="14.25" customHeight="1">
      <c r="B25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AA5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1" width="9.140625" style="1" customWidth="1"/>
    <col min="12" max="12" width="22.7109375" style="1" customWidth="1"/>
    <col min="13" max="20" width="11.00390625" style="1" customWidth="1"/>
    <col min="21" max="21" width="30.7109375" style="1" bestFit="1" customWidth="1"/>
    <col min="22" max="16384" width="9.140625" style="1" customWidth="1"/>
  </cols>
  <sheetData>
    <row r="2" ht="15.75">
      <c r="B2" s="42" t="s">
        <v>77</v>
      </c>
    </row>
    <row r="5" spans="21:25" ht="36">
      <c r="U5" s="17" t="s">
        <v>12</v>
      </c>
      <c r="V5" s="20" t="s">
        <v>25</v>
      </c>
      <c r="W5" s="20" t="s">
        <v>26</v>
      </c>
      <c r="X5" s="413" t="s">
        <v>197</v>
      </c>
      <c r="Y5" s="20" t="s">
        <v>18</v>
      </c>
    </row>
    <row r="6" spans="21:25" ht="12.75">
      <c r="U6" s="7" t="s">
        <v>13</v>
      </c>
      <c r="V6" s="18">
        <v>9.641339481066685</v>
      </c>
      <c r="W6" s="18">
        <v>54.374040290467526</v>
      </c>
      <c r="X6" s="18">
        <v>30.86601569245519</v>
      </c>
      <c r="Y6" s="18">
        <v>5.118604536010875</v>
      </c>
    </row>
    <row r="7" spans="21:25" ht="12.75">
      <c r="U7" s="7" t="s">
        <v>5</v>
      </c>
      <c r="V7" s="18">
        <v>9.135474132471725</v>
      </c>
      <c r="W7" s="18">
        <v>43.23864085529721</v>
      </c>
      <c r="X7" s="18">
        <v>36.56844635588253</v>
      </c>
      <c r="Y7" s="18">
        <v>11.057438656348694</v>
      </c>
    </row>
    <row r="8" spans="21:25" ht="12.75">
      <c r="U8" s="7" t="s">
        <v>0</v>
      </c>
      <c r="V8" s="18">
        <v>6.548221118871552</v>
      </c>
      <c r="W8" s="18">
        <v>32.38767245956998</v>
      </c>
      <c r="X8" s="18">
        <v>40.3744668184012</v>
      </c>
      <c r="Y8" s="18">
        <v>20.689639603157154</v>
      </c>
    </row>
    <row r="9" spans="21:25" ht="12.75">
      <c r="U9" s="62" t="s">
        <v>199</v>
      </c>
      <c r="V9" s="63">
        <v>0</v>
      </c>
      <c r="W9" s="63">
        <v>33.96621140584075</v>
      </c>
      <c r="X9" s="63">
        <v>35.121405097144475</v>
      </c>
      <c r="Y9" s="63">
        <v>30.912383497014844</v>
      </c>
    </row>
    <row r="10" spans="21:25" ht="12.75">
      <c r="U10" s="62" t="s">
        <v>200</v>
      </c>
      <c r="V10" s="64">
        <v>0</v>
      </c>
      <c r="W10" s="63">
        <v>21.77293950458698</v>
      </c>
      <c r="X10" s="63">
        <v>33.556308336863154</v>
      </c>
      <c r="Y10" s="63">
        <v>44.670752158550144</v>
      </c>
    </row>
    <row r="11" spans="21:25" ht="12.75">
      <c r="U11" s="7" t="s">
        <v>6</v>
      </c>
      <c r="V11" s="18">
        <v>0.5324210427781793</v>
      </c>
      <c r="W11" s="18">
        <v>10.642513926776694</v>
      </c>
      <c r="X11" s="18">
        <v>31.941281893291272</v>
      </c>
      <c r="Y11" s="18">
        <v>56.8837831371538</v>
      </c>
    </row>
    <row r="13" spans="26:27" ht="12.75">
      <c r="Z13" s="63"/>
      <c r="AA13" s="63"/>
    </row>
    <row r="14" spans="21:22" ht="12.75">
      <c r="U14" s="63"/>
      <c r="V14" s="63"/>
    </row>
    <row r="15" spans="21:22" ht="12.75">
      <c r="U15" s="63"/>
      <c r="V15" s="63"/>
    </row>
    <row r="16" spans="21:22" ht="12.75">
      <c r="U16" s="63"/>
      <c r="V16" s="63"/>
    </row>
    <row r="17" spans="21:22" ht="12.75">
      <c r="U17" s="63"/>
      <c r="V17" s="63"/>
    </row>
    <row r="18" spans="21:22" ht="12.75">
      <c r="U18" s="63"/>
      <c r="V18" s="63"/>
    </row>
    <row r="19" spans="21:22" ht="12.75">
      <c r="U19" s="63"/>
      <c r="V19" s="63"/>
    </row>
    <row r="22" ht="12.75">
      <c r="B22" s="21" t="s">
        <v>27</v>
      </c>
    </row>
    <row r="23" ht="12.75">
      <c r="B23" s="21" t="s">
        <v>4</v>
      </c>
    </row>
    <row r="24" ht="12.75">
      <c r="B24" s="80" t="s">
        <v>76</v>
      </c>
    </row>
    <row r="25" ht="12.75">
      <c r="B25" s="80" t="s">
        <v>29</v>
      </c>
    </row>
    <row r="26" ht="12.75">
      <c r="B26" s="21" t="s">
        <v>30</v>
      </c>
    </row>
    <row r="27" ht="12.75">
      <c r="B27" s="80"/>
    </row>
    <row r="28" ht="12.75">
      <c r="B28" s="21"/>
    </row>
    <row r="49" spans="1:6" ht="48.75" thickBot="1">
      <c r="A49" s="92"/>
      <c r="B49" s="81" t="s">
        <v>90</v>
      </c>
      <c r="C49" s="81" t="s">
        <v>80</v>
      </c>
      <c r="D49" s="81" t="s">
        <v>81</v>
      </c>
      <c r="E49" s="81" t="s">
        <v>82</v>
      </c>
      <c r="F49" s="82" t="s">
        <v>54</v>
      </c>
    </row>
    <row r="50" spans="1:6" ht="72">
      <c r="A50" s="83" t="s">
        <v>83</v>
      </c>
      <c r="B50" s="84">
        <v>27</v>
      </c>
      <c r="C50" s="84">
        <v>345</v>
      </c>
      <c r="D50" s="84">
        <v>813</v>
      </c>
      <c r="E50" s="84">
        <v>1132</v>
      </c>
      <c r="F50" s="85">
        <v>2317</v>
      </c>
    </row>
    <row r="51" spans="1:6" ht="84">
      <c r="A51" s="86" t="s">
        <v>84</v>
      </c>
      <c r="B51" s="87">
        <v>1</v>
      </c>
      <c r="C51" s="87">
        <v>167</v>
      </c>
      <c r="D51" s="87">
        <v>655</v>
      </c>
      <c r="E51" s="87">
        <v>1568</v>
      </c>
      <c r="F51" s="88">
        <v>2391</v>
      </c>
    </row>
    <row r="52" spans="1:6" ht="60">
      <c r="A52" s="86" t="s">
        <v>85</v>
      </c>
      <c r="B52" s="87">
        <v>215</v>
      </c>
      <c r="C52" s="87">
        <v>981</v>
      </c>
      <c r="D52" s="87">
        <v>1127</v>
      </c>
      <c r="E52" s="87">
        <v>555</v>
      </c>
      <c r="F52" s="88">
        <v>2878</v>
      </c>
    </row>
    <row r="53" spans="1:6" ht="72">
      <c r="A53" s="86" t="s">
        <v>86</v>
      </c>
      <c r="B53" s="87">
        <v>113</v>
      </c>
      <c r="C53" s="87">
        <v>642</v>
      </c>
      <c r="D53" s="87">
        <v>347</v>
      </c>
      <c r="E53" s="87">
        <v>50</v>
      </c>
      <c r="F53" s="88">
        <v>1152</v>
      </c>
    </row>
    <row r="54" spans="1:6" ht="60">
      <c r="A54" s="86" t="s">
        <v>87</v>
      </c>
      <c r="B54" s="87">
        <v>97</v>
      </c>
      <c r="C54" s="87">
        <v>432</v>
      </c>
      <c r="D54" s="87">
        <v>399</v>
      </c>
      <c r="E54" s="87">
        <v>116</v>
      </c>
      <c r="F54" s="88">
        <v>1044</v>
      </c>
    </row>
    <row r="55" spans="1:6" ht="36">
      <c r="A55" s="86" t="s">
        <v>88</v>
      </c>
      <c r="B55" s="87">
        <v>0</v>
      </c>
      <c r="C55" s="87">
        <v>607</v>
      </c>
      <c r="D55" s="87">
        <v>571</v>
      </c>
      <c r="E55" s="87">
        <v>502</v>
      </c>
      <c r="F55" s="88">
        <v>1680</v>
      </c>
    </row>
    <row r="56" spans="1:6" ht="48">
      <c r="A56" s="86" t="s">
        <v>89</v>
      </c>
      <c r="B56" s="87">
        <v>0</v>
      </c>
      <c r="C56" s="87">
        <v>560</v>
      </c>
      <c r="D56" s="87">
        <v>705</v>
      </c>
      <c r="E56" s="87">
        <v>925</v>
      </c>
      <c r="F56" s="88">
        <v>2190</v>
      </c>
    </row>
    <row r="57" spans="1:6" ht="13.5" thickBot="1">
      <c r="A57" s="89" t="s">
        <v>54</v>
      </c>
      <c r="B57" s="90">
        <v>453</v>
      </c>
      <c r="C57" s="90">
        <v>3734</v>
      </c>
      <c r="D57" s="90">
        <v>4617</v>
      </c>
      <c r="E57" s="90">
        <v>4848</v>
      </c>
      <c r="F57" s="91">
        <v>13652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2:AF21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2" width="9.140625" style="232" customWidth="1"/>
    <col min="3" max="3" width="12.140625" style="232" customWidth="1"/>
    <col min="4" max="16384" width="9.140625" style="232" customWidth="1"/>
  </cols>
  <sheetData>
    <row r="2" ht="15.75">
      <c r="B2" s="42" t="s">
        <v>173</v>
      </c>
    </row>
    <row r="3" spans="23:32" ht="12.75">
      <c r="W3" s="438" t="s">
        <v>111</v>
      </c>
      <c r="X3" s="438"/>
      <c r="Y3" s="438"/>
      <c r="AB3" s="438" t="s">
        <v>111</v>
      </c>
      <c r="AC3" s="438"/>
      <c r="AD3" s="438"/>
      <c r="AE3" s="438"/>
      <c r="AF3" s="438"/>
    </row>
    <row r="4" spans="23:32" ht="13.5" thickBot="1">
      <c r="W4" s="439" t="s">
        <v>101</v>
      </c>
      <c r="X4" s="439"/>
      <c r="Y4" s="439"/>
      <c r="AB4" s="439" t="s">
        <v>101</v>
      </c>
      <c r="AC4" s="439"/>
      <c r="AD4" s="439"/>
      <c r="AE4" s="439"/>
      <c r="AF4" s="439"/>
    </row>
    <row r="5" spans="22:32" ht="14.25" thickBot="1" thickTop="1">
      <c r="V5" s="233"/>
      <c r="W5" s="93" t="s">
        <v>97</v>
      </c>
      <c r="X5" s="94" t="s">
        <v>102</v>
      </c>
      <c r="AB5" s="440" t="s">
        <v>97</v>
      </c>
      <c r="AC5" s="441"/>
      <c r="AD5" s="95" t="s">
        <v>102</v>
      </c>
      <c r="AE5" s="96" t="s">
        <v>103</v>
      </c>
      <c r="AF5" s="97" t="s">
        <v>104</v>
      </c>
    </row>
    <row r="6" spans="22:32" ht="24.75" thickTop="1">
      <c r="V6" s="442" t="s">
        <v>98</v>
      </c>
      <c r="W6" s="98" t="s">
        <v>55</v>
      </c>
      <c r="X6" s="99">
        <v>108.33751979031356</v>
      </c>
      <c r="Y6" s="234">
        <f>X6-X9</f>
        <v>36.84735753933619</v>
      </c>
      <c r="AB6" s="431" t="s">
        <v>55</v>
      </c>
      <c r="AC6" s="100" t="s">
        <v>98</v>
      </c>
      <c r="AD6" s="101">
        <v>108.33751979031356</v>
      </c>
      <c r="AE6" s="102">
        <v>26.79</v>
      </c>
      <c r="AF6" s="103">
        <v>1016.6499999999999</v>
      </c>
    </row>
    <row r="7" spans="22:32" ht="24">
      <c r="V7" s="443"/>
      <c r="W7" s="104" t="s">
        <v>56</v>
      </c>
      <c r="X7" s="105">
        <v>85.26442643383784</v>
      </c>
      <c r="Y7" s="234">
        <f>X7-X8</f>
        <v>14.17422722281431</v>
      </c>
      <c r="AB7" s="432"/>
      <c r="AC7" s="106" t="s">
        <v>99</v>
      </c>
      <c r="AD7" s="107">
        <v>66.77627329605315</v>
      </c>
      <c r="AE7" s="108">
        <v>21.29</v>
      </c>
      <c r="AF7" s="109">
        <v>303.07</v>
      </c>
    </row>
    <row r="8" spans="22:32" ht="24">
      <c r="V8" s="443"/>
      <c r="W8" s="104" t="s">
        <v>63</v>
      </c>
      <c r="X8" s="105">
        <v>71.09019921102353</v>
      </c>
      <c r="AB8" s="433"/>
      <c r="AC8" s="110" t="s">
        <v>54</v>
      </c>
      <c r="AD8" s="111">
        <v>105.05541325559153</v>
      </c>
      <c r="AE8" s="112">
        <v>21.29</v>
      </c>
      <c r="AF8" s="113">
        <v>1016.6499999999999</v>
      </c>
    </row>
    <row r="9" spans="22:32" ht="36">
      <c r="V9" s="443"/>
      <c r="W9" s="114" t="s">
        <v>112</v>
      </c>
      <c r="X9" s="115">
        <v>71.49016225097738</v>
      </c>
      <c r="AB9" s="434" t="s">
        <v>56</v>
      </c>
      <c r="AC9" s="116" t="s">
        <v>98</v>
      </c>
      <c r="AD9" s="117">
        <v>85.26442643383784</v>
      </c>
      <c r="AE9" s="118">
        <v>23.76</v>
      </c>
      <c r="AF9" s="119">
        <v>974.8600000000001</v>
      </c>
    </row>
    <row r="10" spans="22:32" ht="12.75">
      <c r="V10" s="443"/>
      <c r="W10" s="120" t="s">
        <v>79</v>
      </c>
      <c r="X10" s="99"/>
      <c r="AB10" s="432"/>
      <c r="AC10" s="106" t="s">
        <v>99</v>
      </c>
      <c r="AD10" s="107">
        <v>55.5134559140639</v>
      </c>
      <c r="AE10" s="108">
        <v>12.91</v>
      </c>
      <c r="AF10" s="109">
        <v>273</v>
      </c>
    </row>
    <row r="11" spans="22:32" ht="36">
      <c r="V11" s="444"/>
      <c r="W11" s="120" t="s">
        <v>14</v>
      </c>
      <c r="X11" s="121">
        <v>100.85689008366816</v>
      </c>
      <c r="AB11" s="433"/>
      <c r="AC11" s="110" t="s">
        <v>54</v>
      </c>
      <c r="AD11" s="111">
        <v>73.81717032720225</v>
      </c>
      <c r="AE11" s="112">
        <v>12.91</v>
      </c>
      <c r="AF11" s="113">
        <v>974.8600000000001</v>
      </c>
    </row>
    <row r="12" spans="22:32" ht="24">
      <c r="V12" s="122"/>
      <c r="W12" s="114"/>
      <c r="X12" s="99"/>
      <c r="AB12" s="434" t="s">
        <v>63</v>
      </c>
      <c r="AC12" s="116" t="s">
        <v>98</v>
      </c>
      <c r="AD12" s="117">
        <v>71.09019921102353</v>
      </c>
      <c r="AE12" s="118">
        <v>21.540000000000003</v>
      </c>
      <c r="AF12" s="119">
        <v>174.98999999999998</v>
      </c>
    </row>
    <row r="13" spans="22:32" ht="24">
      <c r="V13" s="435" t="s">
        <v>99</v>
      </c>
      <c r="W13" s="98" t="s">
        <v>55</v>
      </c>
      <c r="X13" s="121">
        <v>66.77627329605315</v>
      </c>
      <c r="Y13" s="232">
        <f>X13-X16</f>
        <v>16.114020470906922</v>
      </c>
      <c r="AB13" s="432"/>
      <c r="AC13" s="106" t="s">
        <v>99</v>
      </c>
      <c r="AD13" s="107">
        <v>54.17169283687125</v>
      </c>
      <c r="AE13" s="108">
        <v>21.04</v>
      </c>
      <c r="AF13" s="109">
        <v>335.53</v>
      </c>
    </row>
    <row r="14" spans="22:32" ht="24">
      <c r="V14" s="435"/>
      <c r="W14" s="104" t="s">
        <v>56</v>
      </c>
      <c r="X14" s="99">
        <v>55.5134559140639</v>
      </c>
      <c r="Y14" s="234">
        <f>X14-X16</f>
        <v>4.851203088917671</v>
      </c>
      <c r="AB14" s="433"/>
      <c r="AC14" s="110" t="s">
        <v>54</v>
      </c>
      <c r="AD14" s="111">
        <v>63.03348549103593</v>
      </c>
      <c r="AE14" s="112">
        <v>21.04</v>
      </c>
      <c r="AF14" s="113">
        <v>335.53</v>
      </c>
    </row>
    <row r="15" spans="22:32" ht="14.25" customHeight="1">
      <c r="V15" s="435"/>
      <c r="W15" s="104" t="s">
        <v>63</v>
      </c>
      <c r="X15" s="121">
        <v>54.17169283687125</v>
      </c>
      <c r="AB15" s="434" t="s">
        <v>64</v>
      </c>
      <c r="AC15" s="116" t="s">
        <v>98</v>
      </c>
      <c r="AD15" s="117">
        <v>71.49016225097738</v>
      </c>
      <c r="AE15" s="118">
        <v>27.619999999999997</v>
      </c>
      <c r="AF15" s="119">
        <v>158.47</v>
      </c>
    </row>
    <row r="16" spans="22:32" ht="14.25" customHeight="1">
      <c r="V16" s="435"/>
      <c r="W16" s="114" t="s">
        <v>112</v>
      </c>
      <c r="X16" s="121">
        <v>50.662252825146226</v>
      </c>
      <c r="AB16" s="432"/>
      <c r="AC16" s="106" t="s">
        <v>99</v>
      </c>
      <c r="AD16" s="107">
        <v>50.662252825146226</v>
      </c>
      <c r="AE16" s="108">
        <v>18.740000000000002</v>
      </c>
      <c r="AF16" s="109">
        <v>156.43999999999997</v>
      </c>
    </row>
    <row r="17" spans="2:32" ht="14.25" customHeight="1">
      <c r="B17" s="235" t="s">
        <v>120</v>
      </c>
      <c r="V17" s="435"/>
      <c r="W17" s="120"/>
      <c r="X17" s="99"/>
      <c r="AB17" s="433"/>
      <c r="AC17" s="110" t="s">
        <v>54</v>
      </c>
      <c r="AD17" s="111">
        <v>62.73699499114875</v>
      </c>
      <c r="AE17" s="112">
        <v>18.740000000000002</v>
      </c>
      <c r="AF17" s="113">
        <v>158.47</v>
      </c>
    </row>
    <row r="18" spans="2:32" ht="14.25" customHeight="1">
      <c r="B18" s="235" t="s">
        <v>123</v>
      </c>
      <c r="V18" s="436"/>
      <c r="W18" s="120" t="s">
        <v>14</v>
      </c>
      <c r="X18" s="121">
        <v>57.27119420965006</v>
      </c>
      <c r="AB18" s="432" t="s">
        <v>54</v>
      </c>
      <c r="AC18" s="106" t="s">
        <v>98</v>
      </c>
      <c r="AD18" s="107">
        <v>100.85689008366816</v>
      </c>
      <c r="AE18" s="108">
        <v>21.540000000000003</v>
      </c>
      <c r="AF18" s="109">
        <v>1016.6499999999999</v>
      </c>
    </row>
    <row r="19" spans="2:32" ht="12.75">
      <c r="B19" s="235" t="s">
        <v>121</v>
      </c>
      <c r="AB19" s="432"/>
      <c r="AC19" s="106" t="s">
        <v>99</v>
      </c>
      <c r="AD19" s="107">
        <v>57.27119420965006</v>
      </c>
      <c r="AE19" s="108">
        <v>12.91</v>
      </c>
      <c r="AF19" s="109">
        <v>335.53</v>
      </c>
    </row>
    <row r="20" spans="2:32" ht="13.5" thickBot="1">
      <c r="B20" s="235"/>
      <c r="AB20" s="437"/>
      <c r="AC20" s="123" t="s">
        <v>54</v>
      </c>
      <c r="AD20" s="124">
        <v>92.31604662023497</v>
      </c>
      <c r="AE20" s="125">
        <v>12.91</v>
      </c>
      <c r="AF20" s="126">
        <v>1016.6499999999999</v>
      </c>
    </row>
    <row r="21" ht="13.5" thickTop="1">
      <c r="B21" s="235"/>
    </row>
    <row r="24" ht="12.75" customHeight="1"/>
  </sheetData>
  <sheetProtection/>
  <mergeCells count="12">
    <mergeCell ref="W3:Y3"/>
    <mergeCell ref="AB3:AF3"/>
    <mergeCell ref="W4:Y4"/>
    <mergeCell ref="AB4:AF4"/>
    <mergeCell ref="AB5:AC5"/>
    <mergeCell ref="V6:V11"/>
    <mergeCell ref="AB6:AB8"/>
    <mergeCell ref="AB9:AB11"/>
    <mergeCell ref="AB12:AB14"/>
    <mergeCell ref="V13:V18"/>
    <mergeCell ref="AB15:AB17"/>
    <mergeCell ref="AB18:AB2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2:AA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7" width="9.140625" style="232" customWidth="1"/>
    <col min="18" max="20" width="11.00390625" style="232" customWidth="1"/>
    <col min="21" max="21" width="16.00390625" style="232" customWidth="1"/>
    <col min="22" max="26" width="9.28125" style="232" bestFit="1" customWidth="1"/>
    <col min="27" max="27" width="9.421875" style="232" bestFit="1" customWidth="1"/>
    <col min="28" max="16384" width="9.140625" style="232" customWidth="1"/>
  </cols>
  <sheetData>
    <row r="2" ht="15.75">
      <c r="B2" s="231" t="s">
        <v>174</v>
      </c>
    </row>
    <row r="3" ht="13.5" thickBot="1"/>
    <row r="4" spans="21:27" ht="13.5" thickBot="1">
      <c r="U4" s="129"/>
      <c r="V4" s="445" t="s">
        <v>105</v>
      </c>
      <c r="W4" s="446"/>
      <c r="X4" s="446"/>
      <c r="Y4" s="446"/>
      <c r="Z4" s="446"/>
      <c r="AA4" s="447" t="s">
        <v>54</v>
      </c>
    </row>
    <row r="5" spans="21:27" ht="28.5" customHeight="1" thickBot="1">
      <c r="U5" s="130"/>
      <c r="V5" s="131" t="s">
        <v>124</v>
      </c>
      <c r="W5" s="132" t="s">
        <v>125</v>
      </c>
      <c r="X5" s="132" t="s">
        <v>126</v>
      </c>
      <c r="Y5" s="132" t="s">
        <v>127</v>
      </c>
      <c r="Z5" s="133" t="s">
        <v>128</v>
      </c>
      <c r="AA5" s="448"/>
    </row>
    <row r="6" spans="21:27" ht="28.5" customHeight="1" thickTop="1">
      <c r="U6" s="134" t="s">
        <v>118</v>
      </c>
      <c r="V6" s="236">
        <v>3.9265216721685867</v>
      </c>
      <c r="W6" s="237">
        <v>17.934667037900798</v>
      </c>
      <c r="X6" s="236">
        <v>28.40560375076158</v>
      </c>
      <c r="Y6" s="238">
        <v>17.470216193034098</v>
      </c>
      <c r="Z6" s="236">
        <v>32.26299134613494</v>
      </c>
      <c r="AA6" s="239">
        <v>100</v>
      </c>
    </row>
    <row r="7" spans="21:27" ht="28.5" customHeight="1">
      <c r="U7" s="135" t="s">
        <v>119</v>
      </c>
      <c r="V7" s="240">
        <v>21.459746750005916</v>
      </c>
      <c r="W7" s="241">
        <v>33.98040955817285</v>
      </c>
      <c r="X7" s="240">
        <v>24.77938674439658</v>
      </c>
      <c r="Y7" s="242">
        <v>9.183894475181852</v>
      </c>
      <c r="Z7" s="240">
        <v>10.596562472242802</v>
      </c>
      <c r="AA7" s="243">
        <v>100</v>
      </c>
    </row>
    <row r="8" spans="21:27" ht="28.5" customHeight="1">
      <c r="U8" s="135" t="s">
        <v>116</v>
      </c>
      <c r="V8" s="240">
        <v>28.621105789405142</v>
      </c>
      <c r="W8" s="241">
        <v>37.15110911748108</v>
      </c>
      <c r="X8" s="240">
        <v>27.659783819762986</v>
      </c>
      <c r="Y8" s="242">
        <v>5.065910373468</v>
      </c>
      <c r="Z8" s="240">
        <v>1.5020908998827938</v>
      </c>
      <c r="AA8" s="243">
        <v>100</v>
      </c>
    </row>
    <row r="9" spans="21:27" ht="28.5" customHeight="1">
      <c r="U9" s="135" t="s">
        <v>117</v>
      </c>
      <c r="V9" s="240">
        <v>29.38058111531227</v>
      </c>
      <c r="W9" s="241">
        <v>36.59717141301537</v>
      </c>
      <c r="X9" s="240">
        <v>26.814765091215037</v>
      </c>
      <c r="Y9" s="242">
        <v>5.40668108501964</v>
      </c>
      <c r="Z9" s="240">
        <v>1.8008012954376884</v>
      </c>
      <c r="AA9" s="243">
        <v>100</v>
      </c>
    </row>
    <row r="10" spans="21:27" ht="28.5" customHeight="1">
      <c r="U10" s="135"/>
      <c r="V10" s="240"/>
      <c r="W10" s="241"/>
      <c r="X10" s="240"/>
      <c r="Y10" s="242"/>
      <c r="Z10" s="240"/>
      <c r="AA10" s="243"/>
    </row>
    <row r="11" spans="21:27" ht="28.5" customHeight="1" thickBot="1">
      <c r="U11" s="136" t="s">
        <v>34</v>
      </c>
      <c r="V11" s="244">
        <v>11.318312966637837</v>
      </c>
      <c r="W11" s="245">
        <v>24.01322821237553</v>
      </c>
      <c r="X11" s="244">
        <v>27.55318508268818</v>
      </c>
      <c r="Y11" s="246">
        <v>13.915973288460638</v>
      </c>
      <c r="Z11" s="244">
        <v>23.199300449837814</v>
      </c>
      <c r="AA11" s="247">
        <v>100</v>
      </c>
    </row>
    <row r="16" spans="2:26" ht="12.75">
      <c r="B16" s="235" t="s">
        <v>120</v>
      </c>
      <c r="V16" s="267"/>
      <c r="W16" s="267"/>
      <c r="X16" s="267"/>
      <c r="Y16" s="267"/>
      <c r="Z16" s="267"/>
    </row>
    <row r="17" spans="2:26" ht="12.75">
      <c r="B17" s="235" t="s">
        <v>129</v>
      </c>
      <c r="V17" s="267"/>
      <c r="W17" s="267"/>
      <c r="X17" s="267"/>
      <c r="Y17" s="267"/>
      <c r="Z17" s="267"/>
    </row>
    <row r="18" spans="2:26" ht="12.75">
      <c r="B18" s="235" t="s">
        <v>121</v>
      </c>
      <c r="V18" s="267"/>
      <c r="W18" s="267"/>
      <c r="X18" s="267"/>
      <c r="Y18" s="267"/>
      <c r="Z18" s="267"/>
    </row>
  </sheetData>
  <sheetProtection/>
  <mergeCells count="2">
    <mergeCell ref="V4:Z4"/>
    <mergeCell ref="AA4:AA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2:AE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140625" style="232" customWidth="1"/>
    <col min="7" max="7" width="14.140625" style="232" customWidth="1"/>
    <col min="8" max="9" width="9.140625" style="232" customWidth="1"/>
    <col min="10" max="20" width="10.00390625" style="232" customWidth="1"/>
    <col min="21" max="21" width="13.7109375" style="232" customWidth="1"/>
    <col min="22" max="16384" width="9.140625" style="232" customWidth="1"/>
  </cols>
  <sheetData>
    <row r="2" ht="15.75">
      <c r="B2" s="231" t="s">
        <v>175</v>
      </c>
    </row>
    <row r="3" spans="21:31" ht="38.25">
      <c r="U3" s="233"/>
      <c r="V3" s="248" t="s">
        <v>115</v>
      </c>
      <c r="W3" s="249" t="s">
        <v>33</v>
      </c>
      <c r="X3" s="248" t="s">
        <v>116</v>
      </c>
      <c r="Y3" s="249" t="s">
        <v>117</v>
      </c>
      <c r="Z3" s="248" t="s">
        <v>34</v>
      </c>
      <c r="AC3" s="449" t="s">
        <v>100</v>
      </c>
      <c r="AD3" s="449"/>
      <c r="AE3" s="449"/>
    </row>
    <row r="4" spans="21:31" ht="13.5" thickBot="1">
      <c r="U4" s="250" t="s">
        <v>92</v>
      </c>
      <c r="V4" s="148">
        <v>122.2562495071508</v>
      </c>
      <c r="W4" s="149">
        <v>78.0108181036445</v>
      </c>
      <c r="X4" s="251">
        <v>70.92056443600558</v>
      </c>
      <c r="Y4" s="252">
        <v>66.45095205906213</v>
      </c>
      <c r="Z4" s="251">
        <v>105.76083287831437</v>
      </c>
      <c r="AC4" s="450" t="s">
        <v>101</v>
      </c>
      <c r="AD4" s="450"/>
      <c r="AE4" s="450"/>
    </row>
    <row r="5" spans="21:31" ht="24.75" thickBot="1">
      <c r="U5" s="253" t="s">
        <v>139</v>
      </c>
      <c r="V5" s="150">
        <v>100.82166273334362</v>
      </c>
      <c r="W5" s="151">
        <v>77.53814515811217</v>
      </c>
      <c r="X5" s="254">
        <v>67.8686092776275</v>
      </c>
      <c r="Y5" s="255">
        <v>67.15069482839995</v>
      </c>
      <c r="Z5" s="254">
        <v>93.43228672003886</v>
      </c>
      <c r="AC5" s="451" t="s">
        <v>97</v>
      </c>
      <c r="AD5" s="452"/>
      <c r="AE5" s="152" t="s">
        <v>113</v>
      </c>
    </row>
    <row r="6" spans="21:31" ht="24.75" thickTop="1">
      <c r="U6" s="253" t="s">
        <v>140</v>
      </c>
      <c r="V6" s="150">
        <v>97.02959301050649</v>
      </c>
      <c r="W6" s="151">
        <v>77.44688972478137</v>
      </c>
      <c r="X6" s="254">
        <v>64.56750662934256</v>
      </c>
      <c r="Y6" s="255">
        <v>64.73494855888546</v>
      </c>
      <c r="Z6" s="254">
        <v>86.3607751496301</v>
      </c>
      <c r="AC6" s="153" t="s">
        <v>55</v>
      </c>
      <c r="AD6" s="127" t="s">
        <v>92</v>
      </c>
      <c r="AE6" s="154">
        <v>122.2562495071508</v>
      </c>
    </row>
    <row r="7" spans="21:31" ht="12.75" customHeight="1">
      <c r="U7" s="253" t="s">
        <v>141</v>
      </c>
      <c r="V7" s="150">
        <v>99.1329828787013</v>
      </c>
      <c r="W7" s="151">
        <v>70.31082006373181</v>
      </c>
      <c r="X7" s="254">
        <v>59.11983265325419</v>
      </c>
      <c r="Y7" s="255">
        <v>60.4005073214727</v>
      </c>
      <c r="Z7" s="254">
        <v>86.43108902243365</v>
      </c>
      <c r="AC7" s="155"/>
      <c r="AD7" s="128" t="s">
        <v>93</v>
      </c>
      <c r="AE7" s="156">
        <v>100.82166273334362</v>
      </c>
    </row>
    <row r="8" spans="21:31" ht="24">
      <c r="U8" s="256" t="s">
        <v>96</v>
      </c>
      <c r="V8" s="157">
        <v>106.30015308802206</v>
      </c>
      <c r="W8" s="158">
        <v>66.8761467883431</v>
      </c>
      <c r="X8" s="257">
        <v>57.37172174304972</v>
      </c>
      <c r="Y8" s="258">
        <v>60.849936267417206</v>
      </c>
      <c r="Z8" s="257">
        <v>90.62050640025053</v>
      </c>
      <c r="AC8" s="155"/>
      <c r="AD8" s="128" t="s">
        <v>94</v>
      </c>
      <c r="AE8" s="156">
        <v>97.02959301050649</v>
      </c>
    </row>
    <row r="9" spans="22:31" ht="24">
      <c r="V9" s="234">
        <f>V4-V8</f>
        <v>15.956096419128741</v>
      </c>
      <c r="W9" s="234">
        <f>W4-W8</f>
        <v>11.13467131530139</v>
      </c>
      <c r="X9" s="234">
        <f>X4-X8</f>
        <v>13.548842692955859</v>
      </c>
      <c r="Y9" s="234">
        <f>Y4-Y8</f>
        <v>5.601015791644926</v>
      </c>
      <c r="Z9" s="234">
        <f>Z4-Z8</f>
        <v>15.140326478063841</v>
      </c>
      <c r="AC9" s="155"/>
      <c r="AD9" s="128" t="s">
        <v>95</v>
      </c>
      <c r="AE9" s="156">
        <v>99.1329828787013</v>
      </c>
    </row>
    <row r="10" spans="29:31" ht="12.75">
      <c r="AC10" s="159"/>
      <c r="AD10" s="128" t="s">
        <v>96</v>
      </c>
      <c r="AE10" s="156">
        <v>106.30015308802206</v>
      </c>
    </row>
    <row r="11" spans="21:31" ht="24">
      <c r="U11" s="232" t="s">
        <v>122</v>
      </c>
      <c r="V11" s="259">
        <v>92.31604662023497</v>
      </c>
      <c r="AC11" s="160" t="s">
        <v>56</v>
      </c>
      <c r="AD11" s="161" t="s">
        <v>92</v>
      </c>
      <c r="AE11" s="162">
        <v>78.0108181036445</v>
      </c>
    </row>
    <row r="12" spans="29:31" ht="12" customHeight="1">
      <c r="AC12" s="155"/>
      <c r="AD12" s="128" t="s">
        <v>93</v>
      </c>
      <c r="AE12" s="156">
        <v>77.53814515811217</v>
      </c>
    </row>
    <row r="13" spans="29:31" ht="24">
      <c r="AC13" s="155"/>
      <c r="AD13" s="128" t="s">
        <v>94</v>
      </c>
      <c r="AE13" s="156">
        <v>77.44688972478137</v>
      </c>
    </row>
    <row r="14" spans="29:31" ht="24">
      <c r="AC14" s="155"/>
      <c r="AD14" s="128" t="s">
        <v>95</v>
      </c>
      <c r="AE14" s="156">
        <v>70.31082006373181</v>
      </c>
    </row>
    <row r="15" spans="2:31" ht="14.25" customHeight="1">
      <c r="B15" s="235" t="s">
        <v>120</v>
      </c>
      <c r="AC15" s="159"/>
      <c r="AD15" s="128" t="s">
        <v>96</v>
      </c>
      <c r="AE15" s="156">
        <v>66.8761467883431</v>
      </c>
    </row>
    <row r="16" spans="2:31" ht="14.25" customHeight="1">
      <c r="B16" s="235" t="s">
        <v>123</v>
      </c>
      <c r="AC16" s="160" t="s">
        <v>63</v>
      </c>
      <c r="AD16" s="161" t="s">
        <v>92</v>
      </c>
      <c r="AE16" s="162">
        <v>70.92056443600558</v>
      </c>
    </row>
    <row r="17" spans="2:31" ht="14.25" customHeight="1">
      <c r="B17" s="235" t="s">
        <v>121</v>
      </c>
      <c r="AC17" s="155"/>
      <c r="AD17" s="128" t="s">
        <v>93</v>
      </c>
      <c r="AE17" s="156">
        <v>67.8686092776275</v>
      </c>
    </row>
    <row r="18" spans="29:31" ht="14.25" customHeight="1">
      <c r="AC18" s="155"/>
      <c r="AD18" s="128" t="s">
        <v>94</v>
      </c>
      <c r="AE18" s="156">
        <v>64.56750662934256</v>
      </c>
    </row>
    <row r="19" spans="29:31" ht="14.25" customHeight="1">
      <c r="AC19" s="155"/>
      <c r="AD19" s="128" t="s">
        <v>95</v>
      </c>
      <c r="AE19" s="156">
        <v>59.11983265325419</v>
      </c>
    </row>
    <row r="20" spans="29:31" ht="12.75">
      <c r="AC20" s="159"/>
      <c r="AD20" s="128" t="s">
        <v>96</v>
      </c>
      <c r="AE20" s="156">
        <v>57.37172174304972</v>
      </c>
    </row>
    <row r="21" spans="2:31" ht="14.25" customHeight="1">
      <c r="B21" s="235"/>
      <c r="AC21" s="160" t="s">
        <v>64</v>
      </c>
      <c r="AD21" s="161" t="s">
        <v>92</v>
      </c>
      <c r="AE21" s="162">
        <v>66.45095205906213</v>
      </c>
    </row>
    <row r="22" spans="2:31" ht="14.25" customHeight="1">
      <c r="B22" s="235"/>
      <c r="AC22" s="155"/>
      <c r="AD22" s="128" t="s">
        <v>93</v>
      </c>
      <c r="AE22" s="156">
        <v>67.15069482839995</v>
      </c>
    </row>
    <row r="23" spans="2:31" ht="14.25" customHeight="1">
      <c r="B23" s="235"/>
      <c r="AC23" s="155"/>
      <c r="AD23" s="128" t="s">
        <v>94</v>
      </c>
      <c r="AE23" s="156">
        <v>64.73494855888546</v>
      </c>
    </row>
    <row r="24" spans="29:31" ht="24">
      <c r="AC24" s="155"/>
      <c r="AD24" s="128" t="s">
        <v>95</v>
      </c>
      <c r="AE24" s="156">
        <v>60.4005073214727</v>
      </c>
    </row>
    <row r="25" spans="29:31" ht="12.75">
      <c r="AC25" s="155"/>
      <c r="AD25" s="128" t="s">
        <v>96</v>
      </c>
      <c r="AE25" s="156">
        <v>60.849936267417206</v>
      </c>
    </row>
    <row r="26" spans="29:31" ht="12.75">
      <c r="AC26" s="155" t="s">
        <v>114</v>
      </c>
      <c r="AD26" s="128" t="s">
        <v>92</v>
      </c>
      <c r="AE26" s="156">
        <v>105.76083287831437</v>
      </c>
    </row>
    <row r="27" spans="29:31" ht="24">
      <c r="AC27" s="155"/>
      <c r="AD27" s="128" t="s">
        <v>93</v>
      </c>
      <c r="AE27" s="156">
        <v>93.43228672003886</v>
      </c>
    </row>
    <row r="28" spans="29:31" ht="24">
      <c r="AC28" s="155"/>
      <c r="AD28" s="128" t="s">
        <v>94</v>
      </c>
      <c r="AE28" s="156">
        <v>86.3607751496301</v>
      </c>
    </row>
    <row r="29" spans="29:31" ht="24">
      <c r="AC29" s="155"/>
      <c r="AD29" s="128" t="s">
        <v>95</v>
      </c>
      <c r="AE29" s="156">
        <v>86.43108902243365</v>
      </c>
    </row>
    <row r="30" spans="29:31" ht="21" customHeight="1" thickBot="1">
      <c r="AC30" s="163"/>
      <c r="AD30" s="164" t="s">
        <v>96</v>
      </c>
      <c r="AE30" s="165">
        <v>90.62050640025053</v>
      </c>
    </row>
  </sheetData>
  <sheetProtection/>
  <mergeCells count="3">
    <mergeCell ref="AC3:AE3"/>
    <mergeCell ref="AC4:AE4"/>
    <mergeCell ref="AC5:AD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Gemma Lewis</dc:creator>
  <cp:keywords/>
  <dc:description/>
  <cp:lastModifiedBy>Hugh Mallinson</cp:lastModifiedBy>
  <dcterms:created xsi:type="dcterms:W3CDTF">2014-02-04T08:56:29Z</dcterms:created>
  <dcterms:modified xsi:type="dcterms:W3CDTF">2014-07-21T15:00:50Z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72654d1e-941d-4131-b811-e3419844f39c</vt:lpwstr>
  </property>
  <property fmtid="{D5CDD505-2E9C-101B-9397-08002B2CF9AE}" pid="3" name="bjSaver">
    <vt:lpwstr>Z1lZVRkxa/3VHiERjug9ooptIZZ3b9Pa</vt:lpwstr>
  </property>
  <property fmtid="{D5CDD505-2E9C-101B-9397-08002B2CF9AE}" pid="4" name="bjDocumentSecurityLabel">
    <vt:lpwstr>No Marking</vt:lpwstr>
  </property>
</Properties>
</file>