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Annex B" sheetId="29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B'!$A$1:$L$24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<sst xmlns="http://schemas.openxmlformats.org/spreadsheetml/2006/main" count="231" uniqueCount="120">
  <si>
    <t>items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</si>
  <si>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</si>
  <si>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</si>
  <si>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</si>
  <si>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</si>
  <si>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</si>
  <si>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</si>
  <si>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</si>
  <si>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</si>
  <si>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</si>
  <si>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</si>
  <si>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</si>
  <si>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</si>
  <si>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</si>
  <si>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</si>
  <si>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</si>
  <si>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</si>
  <si>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</si>
  <si>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</si>
  <si>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</si>
  <si>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</si>
  <si>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</si>
  <si>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</si>
  <si>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</si>
  <si>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</si>
  <si>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</si>
  <si>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</si>
  <si>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</si>
  <si>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</si>
  <si>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</si>
  <si>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</si>
  <si>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</si>
  <si>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</si>
  <si>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</si>
  <si>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</si>
  <si>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</si>
  <si>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</si>
  <si>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</si>
  <si>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</si>
  <si>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</si>
  <si>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</si>
  <si>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</si>
  <si>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</si>
  <si>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</si>
  <si>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</si>
  <si>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</si>
  <si>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</si>
  <si>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</si>
  <si>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</si>
  <si>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</si>
  <si>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</si>
  <si>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</si>
  <si>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</si>
  <si>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</si>
  <si>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Cultural and related services</t>
  </si>
  <si>
    <t>Planning and development services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</si>
  <si>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</si>
  <si>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</si>
  <si>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</si>
  <si>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</si>
  <si>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</si>
  <si>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</si>
  <si>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</si>
  <si>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</si>
  <si>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</si>
  <si>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</si>
  <si>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Children Social Care</t>
  </si>
  <si>
    <t>Adult Social Care</t>
  </si>
  <si>
    <t>RS 2004-05 provisional data</t>
  </si>
  <si>
    <t>Downloaded from CLASS 11/8/06</t>
  </si>
  <si>
    <t>Total service expenditure (total of lines 190 to 698)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</si>
  <si>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</si>
  <si>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</si>
  <si>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</si>
  <si>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</si>
  <si>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</si>
  <si>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</si>
  <si>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</si>
  <si>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</si>
  <si>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>Fire and rescue services</t>
  </si>
  <si>
    <t xml:space="preserve">expenses </t>
  </si>
  <si>
    <t>Sales, fees</t>
  </si>
  <si>
    <t>&amp; charges</t>
  </si>
  <si>
    <t>income</t>
  </si>
  <si>
    <t>specific grants)</t>
  </si>
  <si>
    <t>(excluding</t>
  </si>
  <si>
    <t>Net total cost</t>
  </si>
  <si>
    <t>Highways and transport services</t>
  </si>
  <si>
    <t>Environmental and regulatory services</t>
  </si>
  <si>
    <t>(a) Other income includes: income received to finance a function/project jointly or severally undertaken with other bodies.  Contributions from other local authorities, value of costs recharged</t>
  </si>
  <si>
    <t>£ million</t>
  </si>
  <si>
    <t>expenditure</t>
  </si>
  <si>
    <t>Other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</si>
  <si>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</si>
  <si>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</si>
  <si>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</si>
  <si>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</si>
  <si>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</si>
  <si>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</si>
  <si>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</si>
  <si>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</si>
  <si>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</si>
  <si>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</si>
  <si>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</si>
  <si>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</si>
  <si>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</si>
  <si>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</si>
  <si>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</si>
  <si>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</si>
  <si>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</si>
  <si>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</si>
  <si>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</si>
  <si>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</si>
  <si>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</si>
  <si>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</si>
  <si>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income (a)</t>
  </si>
  <si>
    <t xml:space="preserve">      to outside bodies including other committees and costs recharged to internal users.</t>
  </si>
  <si>
    <t>Public Health</t>
  </si>
  <si>
    <t>Annex B: Provisional Revenue Outturn Service Expenditure Summary (RSX)  2013-14</t>
  </si>
  <si>
    <t>£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</si>
</sst>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164" fontId="8" fillId="0" borderId="0"/>
    <xf numFmtId="164" fontId="8" fillId="0" borderId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/>
    <xf numFmtId="0" fontId="7" fillId="0" borderId="0" xfId="0" applyFont="1" applyBorder="1"/>
    <xf numFmtId="0" fontId="7" fillId="0" borderId="0" xfId="0" quotePrefix="1" applyFont="1" applyFill="1" applyBorder="1" applyAlignment="1">
      <alignment horizontal="left" indent="1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left" indent="1"/>
    </xf>
    <xf numFmtId="0" fontId="7" fillId="0" borderId="0" xfId="0" applyFont="1"/>
    <xf numFmtId="3" fontId="7" fillId="0" borderId="0" xfId="0" applyNumberFormat="1" applyFont="1"/>
    <xf numFmtId="3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164" fontId="5" fillId="0" borderId="0" xfId="37" applyFont="1"/>
    <xf numFmtId="0" fontId="9" fillId="0" borderId="0" xfId="0" applyFont="1" applyBorder="1"/>
    <xf numFmtId="0" fontId="10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10" xfId="0" applyFill="1" applyBorder="1"/>
    <xf numFmtId="164" fontId="5" fillId="24" borderId="0" xfId="37" applyFont="1" applyFill="1" applyBorder="1"/>
    <xf numFmtId="164" fontId="5" fillId="24" borderId="12" xfId="37" applyFont="1" applyFill="1" applyBorder="1"/>
    <xf numFmtId="0" fontId="6" fillId="25" borderId="0" xfId="0" quotePrefix="1" applyFont="1" applyFill="1" applyAlignment="1">
      <alignment horizontal="left"/>
    </xf>
    <xf numFmtId="0" fontId="0" fillId="0" borderId="0" xfId="0" applyFill="1"/>
    <xf numFmtId="164" fontId="4" fillId="24" borderId="0" xfId="37" applyFont="1" applyFill="1" applyBorder="1" applyAlignment="1" applyProtection="1">
      <alignment horizontal="right"/>
    </xf>
    <xf numFmtId="164" fontId="5" fillId="0" borderId="0" xfId="37" applyFont="1" applyFill="1"/>
    <xf numFmtId="164" fontId="11" fillId="24" borderId="11" xfId="37" applyFont="1" applyFill="1" applyBorder="1"/>
    <xf numFmtId="164" fontId="11" fillId="24" borderId="13" xfId="37" applyFont="1" applyFill="1" applyBorder="1"/>
    <xf numFmtId="0" fontId="0" fillId="24" borderId="17" xfId="0" applyFill="1" applyBorder="1"/>
    <xf numFmtId="164" fontId="15" fillId="24" borderId="11" xfId="37" applyFont="1" applyFill="1" applyBorder="1"/>
    <xf numFmtId="164" fontId="15" fillId="24" borderId="0" xfId="37" applyFont="1" applyFill="1" applyBorder="1"/>
    <xf numFmtId="164" fontId="16" fillId="24" borderId="0" xfId="37" applyFont="1" applyFill="1" applyBorder="1" applyAlignment="1" applyProtection="1">
      <alignment horizontal="right"/>
    </xf>
    <xf numFmtId="0" fontId="15" fillId="24" borderId="0" xfId="0" applyFont="1" applyFill="1" applyBorder="1"/>
    <xf numFmtId="0" fontId="15" fillId="24" borderId="10" xfId="0" applyFont="1" applyFill="1" applyBorder="1"/>
    <xf numFmtId="164" fontId="15" fillId="24" borderId="11" xfId="37" applyFont="1" applyFill="1" applyBorder="1" applyAlignment="1">
      <alignment horizontal="right"/>
    </xf>
    <xf numFmtId="0" fontId="15" fillId="24" borderId="0" xfId="0" applyFont="1" applyFill="1" applyBorder="1" applyAlignment="1">
      <alignment horizontal="right"/>
    </xf>
    <xf numFmtId="164" fontId="15" fillId="24" borderId="0" xfId="38" applyNumberFormat="1" applyFont="1" applyFill="1" applyBorder="1" applyAlignment="1">
      <alignment horizontal="right"/>
    </xf>
    <xf numFmtId="164" fontId="16" fillId="24" borderId="0" xfId="38" applyNumberFormat="1" applyFont="1" applyFill="1" applyBorder="1" applyAlignment="1">
      <alignment horizontal="right"/>
    </xf>
    <xf numFmtId="164" fontId="16" fillId="24" borderId="0" xfId="38" applyNumberFormat="1" applyFont="1" applyFill="1" applyBorder="1" applyAlignment="1" applyProtection="1">
      <alignment horizontal="right"/>
    </xf>
    <xf numFmtId="164" fontId="15" fillId="24" borderId="10" xfId="37" applyFont="1" applyFill="1" applyBorder="1"/>
    <xf numFmtId="0" fontId="15" fillId="24" borderId="0" xfId="0" applyFont="1" applyFill="1" applyBorder="1" applyAlignment="1" applyProtection="1">
      <alignment horizontal="right"/>
    </xf>
    <xf numFmtId="164" fontId="15" fillId="24" borderId="11" xfId="0" applyNumberFormat="1" applyFont="1" applyFill="1" applyBorder="1" applyAlignment="1" applyProtection="1">
      <alignment horizontal="right"/>
    </xf>
    <xf numFmtId="164" fontId="16" fillId="24" borderId="0" xfId="0" quotePrefix="1" applyNumberFormat="1" applyFont="1" applyFill="1" applyBorder="1" applyAlignment="1" applyProtection="1">
      <alignment horizontal="right"/>
    </xf>
    <xf numFmtId="164" fontId="15" fillId="24" borderId="11" xfId="0" applyNumberFormat="1" applyFont="1" applyFill="1" applyBorder="1" applyAlignment="1" applyProtection="1">
      <alignment horizontal="left"/>
    </xf>
    <xf numFmtId="164" fontId="16" fillId="24" borderId="0" xfId="0" applyNumberFormat="1" applyFont="1" applyFill="1" applyBorder="1" applyAlignment="1" applyProtection="1">
      <alignment horizontal="center"/>
    </xf>
    <xf numFmtId="164" fontId="16" fillId="24" borderId="0" xfId="0" quotePrefix="1" applyNumberFormat="1" applyFont="1" applyFill="1" applyBorder="1" applyAlignment="1" applyProtection="1">
      <alignment horizontal="center"/>
    </xf>
    <xf numFmtId="164" fontId="15" fillId="24" borderId="0" xfId="37" applyFont="1" applyFill="1" applyBorder="1" applyAlignment="1" applyProtection="1">
      <alignment horizontal="left"/>
    </xf>
    <xf numFmtId="3" fontId="15" fillId="24" borderId="0" xfId="37" applyNumberFormat="1" applyFont="1" applyFill="1" applyBorder="1" applyAlignment="1" applyProtection="1">
      <alignment horizontal="right"/>
    </xf>
    <xf numFmtId="3" fontId="16" fillId="24" borderId="0" xfId="37" applyNumberFormat="1" applyFont="1" applyFill="1" applyBorder="1" applyAlignment="1" applyProtection="1">
      <alignment horizontal="right"/>
    </xf>
    <xf numFmtId="164" fontId="16" fillId="24" borderId="11" xfId="37" applyFont="1" applyFill="1" applyBorder="1"/>
    <xf numFmtId="164" fontId="16" fillId="24" borderId="0" xfId="37" applyFont="1" applyFill="1" applyBorder="1" applyAlignment="1" applyProtection="1">
      <alignment horizontal="left"/>
    </xf>
    <xf numFmtId="164" fontId="16" fillId="24" borderId="10" xfId="37" applyFont="1" applyFill="1" applyBorder="1"/>
    <xf numFmtId="164" fontId="15" fillId="24" borderId="13" xfId="37" applyFont="1" applyFill="1" applyBorder="1"/>
    <xf numFmtId="164" fontId="15" fillId="24" borderId="12" xfId="37" applyFont="1" applyFill="1" applyBorder="1"/>
    <xf numFmtId="164" fontId="16" fillId="24" borderId="12" xfId="37" applyFont="1" applyFill="1" applyBorder="1"/>
    <xf numFmtId="0" fontId="15" fillId="24" borderId="17" xfId="0" applyFont="1" applyFill="1" applyBorder="1"/>
    <xf numFmtId="164" fontId="3" fillId="26" borderId="14" xfId="37" quotePrefix="1" applyFont="1" applyFill="1" applyBorder="1" applyAlignment="1" applyProtection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/>
  </cellXfs>
  <cellStyles count="49">
    <cellStyle name="%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3" xfId="46"/>
    <cellStyle name="Normal 4" xfId="47"/>
    <cellStyle name="Normal 5" xfId="48"/>
    <cellStyle name="Normal_TableA2_0304" xfId="37"/>
    <cellStyle name="Normal_TableA4_0304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1" t="s">
        <v>68</v>
      </c>
    </row>
    <row r="3" spans="1:10" x14ac:dyDescent="0.2">
      <c r="A3" s="41" t="s">
        <v>69</v>
      </c>
      <c r="E3" s="28"/>
      <c r="H3" s="9"/>
    </row>
    <row r="4" spans="1:10" x14ac:dyDescent="0.2">
      <c r="A4" s="32" t="str">
        <f>IF(J5=0, "All rows in order", "Check row order")</f>
        <v>All rows in order</v>
      </c>
      <c r="B4" s="3"/>
      <c r="C4" s="23" t="s">
        <v>52</v>
      </c>
      <c r="D4" s="28" t="s">
        <v>90</v>
      </c>
      <c r="E4" s="28" t="s">
        <v>101</v>
      </c>
      <c r="H4" s="9"/>
      <c r="I4" s="7" t="s">
        <v>57</v>
      </c>
    </row>
    <row r="5" spans="1:10" x14ac:dyDescent="0.2">
      <c r="A5" s="1"/>
      <c r="B5" s="2"/>
      <c r="C5" s="4"/>
      <c r="E5" s="29"/>
      <c r="H5" s="10"/>
      <c r="I5" s="8" t="s">
        <v>56</v>
      </c>
      <c r="J5" s="33">
        <f>SUM(J6:J92)</f>
        <v>0</v>
      </c>
    </row>
    <row r="6" spans="1:10" x14ac:dyDescent="0.2">
      <c r="A6" s="11" t="s">
        <v>102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102</v>
      </c>
      <c r="J6" s="27">
        <f>IF(I6=A6,0,1)</f>
        <v>0</v>
      </c>
    </row>
    <row r="7" spans="1:10" x14ac:dyDescent="0.2">
      <c r="A7" s="11" t="s">
        <v>103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103</v>
      </c>
      <c r="J7" s="27">
        <f t="shared" ref="J7:J70" si="2">IF(I7=A7,0,1)</f>
        <v>0</v>
      </c>
    </row>
    <row r="8" spans="1:10" x14ac:dyDescent="0.2">
      <c r="A8" s="15" t="s">
        <v>95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95</v>
      </c>
      <c r="J8" s="27">
        <f t="shared" si="2"/>
        <v>0</v>
      </c>
    </row>
    <row r="9" spans="1:10" x14ac:dyDescent="0.2">
      <c r="A9" s="15" t="s">
        <v>104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104</v>
      </c>
      <c r="J9" s="27">
        <f t="shared" si="2"/>
        <v>0</v>
      </c>
    </row>
    <row r="10" spans="1:10" x14ac:dyDescent="0.2">
      <c r="A10" s="15" t="s">
        <v>105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105</v>
      </c>
      <c r="J10" s="27">
        <f t="shared" si="2"/>
        <v>0</v>
      </c>
    </row>
    <row r="11" spans="1:10" x14ac:dyDescent="0.2">
      <c r="A11" s="15" t="s">
        <v>106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106</v>
      </c>
      <c r="J11" s="27">
        <f t="shared" si="2"/>
        <v>0</v>
      </c>
    </row>
    <row r="12" spans="1:10" x14ac:dyDescent="0.2">
      <c r="A12" s="15" t="s">
        <v>107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107</v>
      </c>
      <c r="J12" s="27">
        <f t="shared" si="2"/>
        <v>0</v>
      </c>
    </row>
    <row r="13" spans="1:10" x14ac:dyDescent="0.2">
      <c r="A13" s="11" t="s">
        <v>97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97</v>
      </c>
      <c r="J13" s="27">
        <f t="shared" si="2"/>
        <v>0</v>
      </c>
    </row>
    <row r="14" spans="1:10" x14ac:dyDescent="0.2">
      <c r="A14" s="15" t="s">
        <v>98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98</v>
      </c>
      <c r="J14" s="27">
        <f t="shared" si="2"/>
        <v>0</v>
      </c>
    </row>
    <row r="15" spans="1:10" x14ac:dyDescent="0.2">
      <c r="A15" s="15" t="s">
        <v>108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108</v>
      </c>
      <c r="J15" s="27">
        <f t="shared" si="2"/>
        <v>0</v>
      </c>
    </row>
    <row r="16" spans="1:10" x14ac:dyDescent="0.2">
      <c r="A16" s="15" t="s">
        <v>94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94</v>
      </c>
      <c r="J16" s="27">
        <f t="shared" si="2"/>
        <v>0</v>
      </c>
    </row>
    <row r="17" spans="1:10" x14ac:dyDescent="0.2">
      <c r="A17" s="11" t="s">
        <v>99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99</v>
      </c>
      <c r="J17" s="27">
        <f t="shared" si="2"/>
        <v>0</v>
      </c>
    </row>
    <row r="18" spans="1:10" s="5" customFormat="1" x14ac:dyDescent="0.2">
      <c r="A18" s="34" t="s">
        <v>109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109</v>
      </c>
      <c r="J18" s="27">
        <f t="shared" si="2"/>
        <v>0</v>
      </c>
    </row>
    <row r="19" spans="1:10" x14ac:dyDescent="0.2">
      <c r="A19" s="11" t="s">
        <v>110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110</v>
      </c>
      <c r="J19" s="27">
        <f t="shared" si="2"/>
        <v>0</v>
      </c>
    </row>
    <row r="20" spans="1:10" x14ac:dyDescent="0.2">
      <c r="A20" s="11" t="s">
        <v>111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111</v>
      </c>
      <c r="J20" s="27">
        <f t="shared" si="2"/>
        <v>0</v>
      </c>
    </row>
    <row r="21" spans="1:10" x14ac:dyDescent="0.2">
      <c r="A21" s="11" t="s">
        <v>112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112</v>
      </c>
      <c r="J21" s="27">
        <f t="shared" si="2"/>
        <v>0</v>
      </c>
    </row>
    <row r="22" spans="1:10" x14ac:dyDescent="0.2">
      <c r="A22" s="18" t="s">
        <v>113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113</v>
      </c>
      <c r="J22" s="27">
        <f t="shared" si="2"/>
        <v>0</v>
      </c>
    </row>
    <row r="23" spans="1:10" x14ac:dyDescent="0.2">
      <c r="A23" s="18" t="s">
        <v>114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114</v>
      </c>
      <c r="J23" s="27">
        <f t="shared" si="2"/>
        <v>0</v>
      </c>
    </row>
    <row r="24" spans="1:10" x14ac:dyDescent="0.2">
      <c r="A24" s="35" t="s">
        <v>1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1</v>
      </c>
      <c r="J24" s="27">
        <f t="shared" si="2"/>
        <v>0</v>
      </c>
    </row>
    <row r="25" spans="1:10" x14ac:dyDescent="0.2">
      <c r="A25" s="35" t="s">
        <v>2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2</v>
      </c>
      <c r="J25" s="27">
        <f t="shared" si="2"/>
        <v>0</v>
      </c>
    </row>
    <row r="26" spans="1:10" x14ac:dyDescent="0.2">
      <c r="A26" s="35" t="s">
        <v>3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</v>
      </c>
      <c r="J26" s="27">
        <f t="shared" si="2"/>
        <v>0</v>
      </c>
    </row>
    <row r="27" spans="1:10" x14ac:dyDescent="0.2">
      <c r="A27" s="35" t="s">
        <v>4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4</v>
      </c>
      <c r="J27" s="27">
        <f t="shared" si="2"/>
        <v>0</v>
      </c>
    </row>
    <row r="28" spans="1:10" x14ac:dyDescent="0.2">
      <c r="A28" s="36" t="s">
        <v>5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5</v>
      </c>
      <c r="J28" s="27">
        <f t="shared" si="2"/>
        <v>0</v>
      </c>
    </row>
    <row r="29" spans="1:10" x14ac:dyDescent="0.2">
      <c r="A29" s="36" t="s">
        <v>6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6</v>
      </c>
      <c r="J29" s="27">
        <f t="shared" si="2"/>
        <v>0</v>
      </c>
    </row>
    <row r="30" spans="1:10" x14ac:dyDescent="0.2">
      <c r="A30" s="36" t="s">
        <v>7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7</v>
      </c>
      <c r="J30" s="27">
        <f t="shared" si="2"/>
        <v>0</v>
      </c>
    </row>
    <row r="31" spans="1:10" x14ac:dyDescent="0.2">
      <c r="A31" s="36" t="s">
        <v>96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96</v>
      </c>
      <c r="J31" s="27">
        <f t="shared" si="2"/>
        <v>0</v>
      </c>
    </row>
    <row r="32" spans="1:10" x14ac:dyDescent="0.2">
      <c r="A32" s="36" t="s">
        <v>8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8</v>
      </c>
      <c r="J32" s="27">
        <f t="shared" si="2"/>
        <v>0</v>
      </c>
    </row>
    <row r="33" spans="1:10" x14ac:dyDescent="0.2">
      <c r="A33" s="36" t="s">
        <v>9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9</v>
      </c>
      <c r="J33" s="27">
        <f t="shared" si="2"/>
        <v>0</v>
      </c>
    </row>
    <row r="34" spans="1:10" x14ac:dyDescent="0.2">
      <c r="A34" s="36" t="s">
        <v>10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10</v>
      </c>
      <c r="J34" s="27">
        <f t="shared" si="2"/>
        <v>0</v>
      </c>
    </row>
    <row r="35" spans="1:10" s="5" customFormat="1" x14ac:dyDescent="0.2">
      <c r="A35" s="37" t="s">
        <v>11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11</v>
      </c>
      <c r="J35" s="27">
        <f t="shared" si="2"/>
        <v>0</v>
      </c>
    </row>
    <row r="36" spans="1:10" x14ac:dyDescent="0.2">
      <c r="A36" s="36" t="s">
        <v>12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12</v>
      </c>
      <c r="J36" s="27">
        <f t="shared" si="2"/>
        <v>0</v>
      </c>
    </row>
    <row r="37" spans="1:10" x14ac:dyDescent="0.2">
      <c r="A37" s="36" t="s">
        <v>13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13</v>
      </c>
      <c r="J37" s="27">
        <f t="shared" si="2"/>
        <v>0</v>
      </c>
    </row>
    <row r="38" spans="1:10" x14ac:dyDescent="0.2">
      <c r="A38" s="36" t="s">
        <v>14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14</v>
      </c>
      <c r="J38" s="27">
        <f t="shared" si="2"/>
        <v>0</v>
      </c>
    </row>
    <row r="39" spans="1:10" x14ac:dyDescent="0.2">
      <c r="A39" s="36" t="s">
        <v>15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15</v>
      </c>
      <c r="J39" s="27">
        <f t="shared" si="2"/>
        <v>0</v>
      </c>
    </row>
    <row r="40" spans="1:10" x14ac:dyDescent="0.2">
      <c r="A40" s="36" t="s">
        <v>16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16</v>
      </c>
      <c r="J40" s="27">
        <f t="shared" si="2"/>
        <v>0</v>
      </c>
    </row>
    <row r="41" spans="1:10" x14ac:dyDescent="0.2">
      <c r="A41" s="36" t="s">
        <v>17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17</v>
      </c>
      <c r="J41" s="27">
        <f t="shared" si="2"/>
        <v>0</v>
      </c>
    </row>
    <row r="42" spans="1:10" x14ac:dyDescent="0.2">
      <c r="A42" s="36" t="s">
        <v>18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18</v>
      </c>
      <c r="J42" s="27">
        <f t="shared" si="2"/>
        <v>0</v>
      </c>
    </row>
    <row r="43" spans="1:10" x14ac:dyDescent="0.2">
      <c r="A43" s="36" t="s">
        <v>19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19</v>
      </c>
      <c r="J43" s="27">
        <f t="shared" si="2"/>
        <v>0</v>
      </c>
    </row>
    <row r="44" spans="1:10" x14ac:dyDescent="0.2">
      <c r="A44" s="36" t="s">
        <v>20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20</v>
      </c>
      <c r="J44" s="27">
        <f t="shared" si="2"/>
        <v>0</v>
      </c>
    </row>
    <row r="45" spans="1:10" x14ac:dyDescent="0.2">
      <c r="A45" s="36" t="s">
        <v>21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21</v>
      </c>
      <c r="J45" s="27">
        <f t="shared" si="2"/>
        <v>0</v>
      </c>
    </row>
    <row r="46" spans="1:10" x14ac:dyDescent="0.2">
      <c r="A46" s="36" t="s">
        <v>22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22</v>
      </c>
      <c r="J46" s="27">
        <f t="shared" si="2"/>
        <v>0</v>
      </c>
    </row>
    <row r="47" spans="1:10" s="5" customFormat="1" x14ac:dyDescent="0.2">
      <c r="A47" s="37" t="s">
        <v>23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23</v>
      </c>
      <c r="J47" s="27">
        <f t="shared" si="2"/>
        <v>0</v>
      </c>
    </row>
    <row r="48" spans="1:10" x14ac:dyDescent="0.2">
      <c r="A48" s="36" t="s">
        <v>24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24</v>
      </c>
      <c r="J48" s="27">
        <f t="shared" si="2"/>
        <v>0</v>
      </c>
    </row>
    <row r="49" spans="1:10" x14ac:dyDescent="0.2">
      <c r="A49" s="36" t="s">
        <v>25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25</v>
      </c>
      <c r="J49" s="27">
        <f t="shared" si="2"/>
        <v>0</v>
      </c>
    </row>
    <row r="50" spans="1:10" x14ac:dyDescent="0.2">
      <c r="A50" s="36" t="s">
        <v>26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26</v>
      </c>
      <c r="J50" s="27">
        <f t="shared" si="2"/>
        <v>0</v>
      </c>
    </row>
    <row r="51" spans="1:10" s="5" customFormat="1" x14ac:dyDescent="0.2">
      <c r="A51" s="37" t="s">
        <v>27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27</v>
      </c>
      <c r="J51" s="27">
        <f t="shared" si="2"/>
        <v>0</v>
      </c>
    </row>
    <row r="52" spans="1:10" x14ac:dyDescent="0.2">
      <c r="A52" s="36" t="s">
        <v>28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28</v>
      </c>
      <c r="J52" s="27">
        <f t="shared" si="2"/>
        <v>0</v>
      </c>
    </row>
    <row r="53" spans="1:10" s="5" customFormat="1" x14ac:dyDescent="0.2">
      <c r="A53" s="37" t="s">
        <v>29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29</v>
      </c>
      <c r="J53" s="27">
        <f t="shared" si="2"/>
        <v>0</v>
      </c>
    </row>
    <row r="54" spans="1:10" x14ac:dyDescent="0.2">
      <c r="A54" s="36" t="s">
        <v>30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30</v>
      </c>
      <c r="J54" s="27">
        <f t="shared" si="2"/>
        <v>0</v>
      </c>
    </row>
    <row r="55" spans="1:10" x14ac:dyDescent="0.2">
      <c r="A55" s="36" t="s">
        <v>31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31</v>
      </c>
      <c r="J55" s="27">
        <f t="shared" si="2"/>
        <v>0</v>
      </c>
    </row>
    <row r="56" spans="1:10" x14ac:dyDescent="0.2">
      <c r="A56" s="36" t="s">
        <v>32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32</v>
      </c>
      <c r="J56" s="27">
        <f t="shared" si="2"/>
        <v>0</v>
      </c>
    </row>
    <row r="57" spans="1:10" x14ac:dyDescent="0.2">
      <c r="A57" s="36" t="s">
        <v>33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33</v>
      </c>
      <c r="J57" s="27">
        <f t="shared" si="2"/>
        <v>0</v>
      </c>
    </row>
    <row r="58" spans="1:10" x14ac:dyDescent="0.2">
      <c r="A58" s="36" t="s">
        <v>34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34</v>
      </c>
      <c r="J58" s="27">
        <f t="shared" si="2"/>
        <v>0</v>
      </c>
    </row>
    <row r="59" spans="1:10" s="5" customFormat="1" x14ac:dyDescent="0.2">
      <c r="A59" s="37" t="s">
        <v>35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35</v>
      </c>
      <c r="J59" s="27">
        <f t="shared" si="2"/>
        <v>0</v>
      </c>
    </row>
    <row r="60" spans="1:10" x14ac:dyDescent="0.2">
      <c r="A60" s="36" t="s">
        <v>93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93</v>
      </c>
      <c r="J60" s="27">
        <f t="shared" si="2"/>
        <v>0</v>
      </c>
    </row>
    <row r="61" spans="1:10" x14ac:dyDescent="0.2">
      <c r="A61" s="36" t="s">
        <v>36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36</v>
      </c>
      <c r="J61" s="27">
        <f t="shared" si="2"/>
        <v>0</v>
      </c>
    </row>
    <row r="62" spans="1:10" x14ac:dyDescent="0.2">
      <c r="A62" s="36" t="s">
        <v>37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37</v>
      </c>
      <c r="J62" s="27">
        <f t="shared" si="2"/>
        <v>0</v>
      </c>
    </row>
    <row r="63" spans="1:10" x14ac:dyDescent="0.2">
      <c r="A63" s="36" t="s">
        <v>38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38</v>
      </c>
      <c r="J63" s="27">
        <f t="shared" si="2"/>
        <v>0</v>
      </c>
    </row>
    <row r="64" spans="1:10" x14ac:dyDescent="0.2">
      <c r="A64" s="36" t="s">
        <v>39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39</v>
      </c>
      <c r="J64" s="27">
        <f t="shared" si="2"/>
        <v>0</v>
      </c>
    </row>
    <row r="65" spans="1:10" s="5" customFormat="1" x14ac:dyDescent="0.2">
      <c r="A65" s="37" t="s">
        <v>40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40</v>
      </c>
      <c r="J65" s="27">
        <f t="shared" si="2"/>
        <v>0</v>
      </c>
    </row>
    <row r="66" spans="1:10" x14ac:dyDescent="0.2">
      <c r="A66" s="36" t="s">
        <v>41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41</v>
      </c>
      <c r="J66" s="27">
        <f t="shared" si="2"/>
        <v>0</v>
      </c>
    </row>
    <row r="67" spans="1:10" x14ac:dyDescent="0.2">
      <c r="A67" s="36" t="s">
        <v>42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42</v>
      </c>
      <c r="J67" s="27">
        <f t="shared" si="2"/>
        <v>0</v>
      </c>
    </row>
    <row r="68" spans="1:10" x14ac:dyDescent="0.2">
      <c r="A68" s="36" t="s">
        <v>43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43</v>
      </c>
      <c r="J68" s="27">
        <f t="shared" si="2"/>
        <v>0</v>
      </c>
    </row>
    <row r="69" spans="1:10" x14ac:dyDescent="0.2">
      <c r="A69" s="36" t="s">
        <v>44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44</v>
      </c>
      <c r="J69" s="27">
        <f t="shared" si="2"/>
        <v>0</v>
      </c>
    </row>
    <row r="70" spans="1:10" x14ac:dyDescent="0.2">
      <c r="A70" s="36" t="s">
        <v>45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45</v>
      </c>
      <c r="J70" s="27">
        <f t="shared" si="2"/>
        <v>0</v>
      </c>
    </row>
    <row r="71" spans="1:10" x14ac:dyDescent="0.2">
      <c r="A71" s="36" t="s">
        <v>46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46</v>
      </c>
      <c r="J71" s="27">
        <f t="shared" ref="J71:J92" si="5">IF(I71=A71,0,1)</f>
        <v>0</v>
      </c>
    </row>
    <row r="72" spans="1:10" x14ac:dyDescent="0.2">
      <c r="A72" s="36" t="s">
        <v>47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47</v>
      </c>
      <c r="J72" s="27">
        <f t="shared" si="5"/>
        <v>0</v>
      </c>
    </row>
    <row r="73" spans="1:10" x14ac:dyDescent="0.2">
      <c r="A73" s="36" t="s">
        <v>48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48</v>
      </c>
      <c r="J73" s="27">
        <f t="shared" si="5"/>
        <v>0</v>
      </c>
    </row>
    <row r="74" spans="1:10" x14ac:dyDescent="0.2">
      <c r="A74" s="36" t="s">
        <v>49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49</v>
      </c>
      <c r="J74" s="27">
        <f t="shared" si="5"/>
        <v>0</v>
      </c>
    </row>
    <row r="75" spans="1:10" x14ac:dyDescent="0.2">
      <c r="A75" s="36" t="s">
        <v>50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50</v>
      </c>
      <c r="J75" s="27">
        <f t="shared" si="5"/>
        <v>0</v>
      </c>
    </row>
    <row r="76" spans="1:10" x14ac:dyDescent="0.2">
      <c r="A76" s="36" t="s">
        <v>102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102</v>
      </c>
      <c r="J76" s="27">
        <f t="shared" si="5"/>
        <v>0</v>
      </c>
    </row>
    <row r="77" spans="1:10" x14ac:dyDescent="0.2">
      <c r="A77" s="36" t="s">
        <v>103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103</v>
      </c>
      <c r="J77" s="27">
        <f t="shared" si="5"/>
        <v>0</v>
      </c>
    </row>
    <row r="78" spans="1:10" x14ac:dyDescent="0.2">
      <c r="A78" s="36" t="s">
        <v>95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95</v>
      </c>
      <c r="J78" s="27">
        <f t="shared" si="5"/>
        <v>0</v>
      </c>
    </row>
    <row r="79" spans="1:10" x14ac:dyDescent="0.2">
      <c r="A79" s="36" t="s">
        <v>104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104</v>
      </c>
      <c r="J79" s="27">
        <f t="shared" si="5"/>
        <v>0</v>
      </c>
    </row>
    <row r="80" spans="1:10" x14ac:dyDescent="0.2">
      <c r="A80" s="36" t="s">
        <v>105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105</v>
      </c>
      <c r="J80" s="27">
        <f t="shared" si="5"/>
        <v>0</v>
      </c>
    </row>
    <row r="81" spans="1:10" x14ac:dyDescent="0.2">
      <c r="A81" s="36" t="s">
        <v>106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106</v>
      </c>
      <c r="J81" s="27">
        <f t="shared" si="5"/>
        <v>0</v>
      </c>
    </row>
    <row r="82" spans="1:10" x14ac:dyDescent="0.2">
      <c r="A82" s="36" t="s">
        <v>107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107</v>
      </c>
      <c r="J82" s="27">
        <f t="shared" si="5"/>
        <v>0</v>
      </c>
    </row>
    <row r="83" spans="1:10" x14ac:dyDescent="0.2">
      <c r="A83" s="36" t="s">
        <v>97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97</v>
      </c>
      <c r="J83" s="27">
        <f t="shared" si="5"/>
        <v>0</v>
      </c>
    </row>
    <row r="84" spans="1:10" x14ac:dyDescent="0.2">
      <c r="A84" s="36" t="s">
        <v>98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98</v>
      </c>
      <c r="J84" s="27">
        <f t="shared" si="5"/>
        <v>0</v>
      </c>
    </row>
    <row r="85" spans="1:10" x14ac:dyDescent="0.2">
      <c r="A85" s="36" t="s">
        <v>108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108</v>
      </c>
      <c r="J85" s="27">
        <f t="shared" si="5"/>
        <v>0</v>
      </c>
    </row>
    <row r="86" spans="1:10" x14ac:dyDescent="0.2">
      <c r="A86" s="36" t="s">
        <v>94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94</v>
      </c>
      <c r="J86" s="27">
        <f t="shared" si="5"/>
        <v>0</v>
      </c>
    </row>
    <row r="87" spans="1:10" x14ac:dyDescent="0.2">
      <c r="A87" s="36" t="s">
        <v>99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99</v>
      </c>
      <c r="J87" s="27">
        <f t="shared" si="5"/>
        <v>0</v>
      </c>
    </row>
    <row r="88" spans="1:10" x14ac:dyDescent="0.2">
      <c r="A88" s="36" t="s">
        <v>8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8</v>
      </c>
      <c r="J88" s="27">
        <f t="shared" si="5"/>
        <v>0</v>
      </c>
    </row>
    <row r="89" spans="1:10" x14ac:dyDescent="0.2">
      <c r="A89" s="36" t="s">
        <v>9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9</v>
      </c>
      <c r="J89" s="27">
        <f t="shared" si="5"/>
        <v>0</v>
      </c>
    </row>
    <row r="90" spans="1:10" x14ac:dyDescent="0.2">
      <c r="A90" s="36" t="s">
        <v>25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25</v>
      </c>
      <c r="J90" s="27">
        <f t="shared" si="5"/>
        <v>0</v>
      </c>
    </row>
    <row r="91" spans="1:10" x14ac:dyDescent="0.2">
      <c r="A91" s="36" t="s">
        <v>34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34</v>
      </c>
      <c r="J91" s="27">
        <f t="shared" si="5"/>
        <v>0</v>
      </c>
    </row>
    <row r="92" spans="1:10" s="5" customFormat="1" x14ac:dyDescent="0.2">
      <c r="A92" s="37" t="s">
        <v>51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51</v>
      </c>
      <c r="J92" s="27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12"/>
    <pageSetUpPr fitToPage="1"/>
  </sheetPr>
  <dimension ref="A1:L29"/>
  <sheetViews>
    <sheetView showGridLines="0" tabSelected="1" workbookViewId="0">
      <selection sqref="A1:L1"/>
    </sheetView>
  </sheetViews>
  <sheetFormatPr defaultRowHeight="12.75" x14ac:dyDescent="0.2"/>
  <cols>
    <col min="1" max="1" width="4.7109375" customWidth="1"/>
    <col min="2" max="2" width="47" customWidth="1"/>
    <col min="3" max="10" width="12.140625" customWidth="1"/>
    <col min="11" max="11" width="14.7109375" customWidth="1"/>
    <col min="12" max="12" width="1.7109375" customWidth="1"/>
  </cols>
  <sheetData>
    <row r="1" spans="1:12" ht="15.75" customHeight="1" x14ac:dyDescent="0.25">
      <c r="A1" s="75" t="s">
        <v>118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8"/>
    </row>
    <row r="2" spans="1:12" ht="12.75" customHeight="1" x14ac:dyDescent="0.2">
      <c r="A2" s="48"/>
      <c r="B2" s="49"/>
      <c r="C2" s="49"/>
      <c r="D2" s="50"/>
      <c r="E2" s="51"/>
      <c r="F2" s="49"/>
      <c r="G2" s="49"/>
      <c r="H2" s="49"/>
      <c r="I2" s="49"/>
      <c r="J2" s="49"/>
      <c r="K2" s="50" t="s">
        <v>119</v>
      </c>
      <c r="L2" s="52"/>
    </row>
    <row r="3" spans="1:12" ht="12.75" customHeight="1" x14ac:dyDescent="0.2">
      <c r="A3" s="48"/>
      <c r="B3" s="49"/>
      <c r="C3" s="49"/>
      <c r="D3" s="50"/>
      <c r="E3" s="51"/>
      <c r="F3" s="49"/>
      <c r="G3" s="49"/>
      <c r="H3" s="49"/>
      <c r="I3" s="49"/>
      <c r="J3" s="49"/>
      <c r="K3" s="50"/>
      <c r="L3" s="52"/>
    </row>
    <row r="4" spans="1:12" ht="12.75" customHeight="1" x14ac:dyDescent="0.2">
      <c r="A4" s="53"/>
      <c r="B4" s="54"/>
      <c r="C4" s="55"/>
      <c r="D4" s="55"/>
      <c r="E4" s="56"/>
      <c r="F4" s="51"/>
      <c r="G4" s="51"/>
      <c r="H4" s="51"/>
      <c r="I4" s="56"/>
      <c r="J4" s="55"/>
      <c r="K4" s="57" t="s">
        <v>86</v>
      </c>
      <c r="L4" s="58"/>
    </row>
    <row r="5" spans="1:12" ht="12.75" customHeight="1" x14ac:dyDescent="0.2">
      <c r="A5" s="53"/>
      <c r="B5" s="54"/>
      <c r="C5" s="55"/>
      <c r="D5" s="57" t="s">
        <v>58</v>
      </c>
      <c r="E5" s="57" t="s">
        <v>56</v>
      </c>
      <c r="F5" s="57" t="s">
        <v>81</v>
      </c>
      <c r="G5" s="57" t="s">
        <v>92</v>
      </c>
      <c r="H5" s="57" t="s">
        <v>56</v>
      </c>
      <c r="I5" s="57" t="s">
        <v>100</v>
      </c>
      <c r="J5" s="57" t="s">
        <v>59</v>
      </c>
      <c r="K5" s="57" t="s">
        <v>85</v>
      </c>
      <c r="L5" s="58"/>
    </row>
    <row r="6" spans="1:12" ht="12.75" customHeight="1" x14ac:dyDescent="0.2">
      <c r="A6" s="53"/>
      <c r="B6" s="59" t="s">
        <v>53</v>
      </c>
      <c r="C6" s="57" t="s">
        <v>60</v>
      </c>
      <c r="D6" s="57" t="s">
        <v>80</v>
      </c>
      <c r="E6" s="57" t="s">
        <v>91</v>
      </c>
      <c r="F6" s="57" t="s">
        <v>82</v>
      </c>
      <c r="G6" s="57" t="s">
        <v>115</v>
      </c>
      <c r="H6" s="57" t="s">
        <v>83</v>
      </c>
      <c r="I6" s="57" t="s">
        <v>91</v>
      </c>
      <c r="J6" s="57" t="s">
        <v>0</v>
      </c>
      <c r="K6" s="57" t="s">
        <v>84</v>
      </c>
      <c r="L6" s="58"/>
    </row>
    <row r="7" spans="1:12" ht="12.75" customHeight="1" x14ac:dyDescent="0.2">
      <c r="A7" s="60"/>
      <c r="B7" s="54"/>
      <c r="C7" s="61" t="s">
        <v>61</v>
      </c>
      <c r="D7" s="61" t="s">
        <v>62</v>
      </c>
      <c r="E7" s="61" t="s">
        <v>71</v>
      </c>
      <c r="F7" s="61" t="s">
        <v>63</v>
      </c>
      <c r="G7" s="61" t="s">
        <v>64</v>
      </c>
      <c r="H7" s="61" t="s">
        <v>73</v>
      </c>
      <c r="I7" s="61" t="s">
        <v>75</v>
      </c>
      <c r="J7" s="61" t="s">
        <v>65</v>
      </c>
      <c r="K7" s="61" t="s">
        <v>77</v>
      </c>
      <c r="L7" s="58"/>
    </row>
    <row r="8" spans="1:12" ht="12.75" customHeight="1" x14ac:dyDescent="0.2">
      <c r="A8" s="62"/>
      <c r="B8" s="63"/>
      <c r="C8" s="51"/>
      <c r="D8" s="51"/>
      <c r="E8" s="61" t="s">
        <v>72</v>
      </c>
      <c r="F8" s="64"/>
      <c r="G8" s="64"/>
      <c r="H8" s="61" t="s">
        <v>74</v>
      </c>
      <c r="I8" s="61" t="s">
        <v>76</v>
      </c>
      <c r="J8" s="64"/>
      <c r="K8" s="61" t="s">
        <v>78</v>
      </c>
      <c r="L8" s="58"/>
    </row>
    <row r="9" spans="1:12" ht="12.75" customHeight="1" x14ac:dyDescent="0.2">
      <c r="A9" s="62"/>
      <c r="B9" s="63"/>
      <c r="C9" s="51"/>
      <c r="D9" s="51"/>
      <c r="E9" s="64"/>
      <c r="F9" s="64"/>
      <c r="G9" s="64"/>
      <c r="H9" s="64"/>
      <c r="I9" s="64"/>
      <c r="J9" s="64"/>
      <c r="K9" s="64"/>
      <c r="L9" s="58"/>
    </row>
    <row r="10" spans="1:12" ht="12.75" customHeight="1" x14ac:dyDescent="0.2">
      <c r="A10" s="48">
        <v>190</v>
      </c>
      <c r="B10" s="65" t="s">
        <v>102</v>
      </c>
      <c r="C10" s="66">
        <v>24252618.872661024</v>
      </c>
      <c r="D10" s="66">
        <v>16917109.005509775</v>
      </c>
      <c r="E10" s="67">
        <v>41169731.878170803</v>
      </c>
      <c r="F10" s="66">
        <v>1753521.9550273712</v>
      </c>
      <c r="G10" s="66">
        <v>3538656.9231434292</v>
      </c>
      <c r="H10" s="67">
        <v>5292178.8781708004</v>
      </c>
      <c r="I10" s="67">
        <v>35877551</v>
      </c>
      <c r="J10" s="66">
        <v>3528240</v>
      </c>
      <c r="K10" s="67">
        <v>39405789</v>
      </c>
      <c r="L10" s="58"/>
    </row>
    <row r="11" spans="1:12" ht="12.75" customHeight="1" x14ac:dyDescent="0.2">
      <c r="A11" s="48">
        <v>290</v>
      </c>
      <c r="B11" s="65" t="s">
        <v>87</v>
      </c>
      <c r="C11" s="66">
        <v>1270273.4966982908</v>
      </c>
      <c r="D11" s="66">
        <v>6310543.923573738</v>
      </c>
      <c r="E11" s="67">
        <v>7580816.420272029</v>
      </c>
      <c r="F11" s="66">
        <v>1830973.2096277745</v>
      </c>
      <c r="G11" s="66">
        <v>973507.21064425446</v>
      </c>
      <c r="H11" s="67">
        <v>2804480.4202720295</v>
      </c>
      <c r="I11" s="67">
        <v>4776334</v>
      </c>
      <c r="J11" s="66">
        <v>2774023</v>
      </c>
      <c r="K11" s="67">
        <v>7550356</v>
      </c>
      <c r="L11" s="58"/>
    </row>
    <row r="12" spans="1:12" ht="12.75" customHeight="1" x14ac:dyDescent="0.2">
      <c r="A12" s="48">
        <v>330</v>
      </c>
      <c r="B12" s="65" t="s">
        <v>66</v>
      </c>
      <c r="C12" s="66">
        <v>2709947.8235306982</v>
      </c>
      <c r="D12" s="66">
        <v>4807089.5985793024</v>
      </c>
      <c r="E12" s="67">
        <v>7517038.4221100006</v>
      </c>
      <c r="F12" s="66">
        <v>110139.97088002558</v>
      </c>
      <c r="G12" s="66">
        <v>454784.45122997498</v>
      </c>
      <c r="H12" s="67">
        <v>564925.42211000051</v>
      </c>
      <c r="I12" s="67">
        <v>6952115</v>
      </c>
      <c r="J12" s="66">
        <v>109372</v>
      </c>
      <c r="K12" s="67">
        <v>7061487</v>
      </c>
      <c r="L12" s="58"/>
    </row>
    <row r="13" spans="1:12" ht="12.75" customHeight="1" x14ac:dyDescent="0.2">
      <c r="A13" s="48">
        <v>360</v>
      </c>
      <c r="B13" s="65" t="s">
        <v>67</v>
      </c>
      <c r="C13" s="66">
        <v>3530823.6406948511</v>
      </c>
      <c r="D13" s="66">
        <v>16016792.517218361</v>
      </c>
      <c r="E13" s="67">
        <v>19547615.157913208</v>
      </c>
      <c r="F13" s="66">
        <v>2742498.4416485289</v>
      </c>
      <c r="G13" s="66">
        <v>2230980.7162646828</v>
      </c>
      <c r="H13" s="67">
        <v>4973480.1579132117</v>
      </c>
      <c r="I13" s="67">
        <v>14574136</v>
      </c>
      <c r="J13" s="66">
        <v>269196</v>
      </c>
      <c r="K13" s="67">
        <v>14843333</v>
      </c>
      <c r="L13" s="58"/>
    </row>
    <row r="14" spans="1:12" ht="12.75" customHeight="1" x14ac:dyDescent="0.2">
      <c r="A14" s="48">
        <v>390</v>
      </c>
      <c r="B14" s="65" t="s">
        <v>117</v>
      </c>
      <c r="C14" s="66">
        <v>262608.30165739381</v>
      </c>
      <c r="D14" s="66">
        <v>2403725.1752033611</v>
      </c>
      <c r="E14" s="67">
        <v>2666332.5032121674</v>
      </c>
      <c r="F14" s="66">
        <v>27336.303997718886</v>
      </c>
      <c r="G14" s="66">
        <v>134985.40340625247</v>
      </c>
      <c r="H14" s="67">
        <v>162322.71846006488</v>
      </c>
      <c r="I14" s="67">
        <v>2504010</v>
      </c>
      <c r="J14" s="66">
        <v>4013</v>
      </c>
      <c r="K14" s="67">
        <v>2508022</v>
      </c>
      <c r="L14" s="58"/>
    </row>
    <row r="15" spans="1:12" ht="12.75" customHeight="1" x14ac:dyDescent="0.2">
      <c r="A15" s="48">
        <v>490</v>
      </c>
      <c r="B15" s="65" t="s">
        <v>104</v>
      </c>
      <c r="C15" s="66">
        <v>670685.73104655149</v>
      </c>
      <c r="D15" s="66">
        <v>2349785.2471034974</v>
      </c>
      <c r="E15" s="67">
        <v>3020470.9781500488</v>
      </c>
      <c r="F15" s="66">
        <v>630900.86610059184</v>
      </c>
      <c r="G15" s="66">
        <v>376891.11204945704</v>
      </c>
      <c r="H15" s="67">
        <v>1007792.9781500489</v>
      </c>
      <c r="I15" s="67">
        <v>2012680</v>
      </c>
      <c r="J15" s="66">
        <v>730434</v>
      </c>
      <c r="K15" s="67">
        <v>2743111</v>
      </c>
      <c r="L15" s="58"/>
    </row>
    <row r="16" spans="1:12" ht="12.75" customHeight="1" x14ac:dyDescent="0.2">
      <c r="A16" s="48">
        <v>509</v>
      </c>
      <c r="B16" s="65" t="s">
        <v>54</v>
      </c>
      <c r="C16" s="66">
        <v>1475275.4772648979</v>
      </c>
      <c r="D16" s="66">
        <v>2625916.7952320143</v>
      </c>
      <c r="E16" s="67">
        <v>4101195.2724969122</v>
      </c>
      <c r="F16" s="66">
        <v>859310.61412524164</v>
      </c>
      <c r="G16" s="66">
        <v>406264.65837167064</v>
      </c>
      <c r="H16" s="67">
        <v>1265578.2724969122</v>
      </c>
      <c r="I16" s="67">
        <v>2835616</v>
      </c>
      <c r="J16" s="66">
        <v>1106357</v>
      </c>
      <c r="K16" s="67">
        <v>3941973</v>
      </c>
      <c r="L16" s="58"/>
    </row>
    <row r="17" spans="1:12" ht="12.75" customHeight="1" x14ac:dyDescent="0.2">
      <c r="A17" s="48">
        <v>590</v>
      </c>
      <c r="B17" s="65" t="s">
        <v>88</v>
      </c>
      <c r="C17" s="66">
        <v>1562009.7967369976</v>
      </c>
      <c r="D17" s="66">
        <v>5088725.3350083521</v>
      </c>
      <c r="E17" s="67">
        <v>6650739.1317453496</v>
      </c>
      <c r="F17" s="66">
        <v>1035895.0967233301</v>
      </c>
      <c r="G17" s="66">
        <v>629888.03502201964</v>
      </c>
      <c r="H17" s="67">
        <v>1665779.1317453498</v>
      </c>
      <c r="I17" s="67">
        <v>4984956</v>
      </c>
      <c r="J17" s="66">
        <v>412346</v>
      </c>
      <c r="K17" s="67">
        <v>5397305</v>
      </c>
      <c r="L17" s="58"/>
    </row>
    <row r="18" spans="1:12" ht="12.75" customHeight="1" x14ac:dyDescent="0.2">
      <c r="A18" s="48">
        <v>599</v>
      </c>
      <c r="B18" s="65" t="s">
        <v>55</v>
      </c>
      <c r="C18" s="66">
        <v>994100.52815588366</v>
      </c>
      <c r="D18" s="66">
        <v>1453183.4492787232</v>
      </c>
      <c r="E18" s="67">
        <v>2447286.9774346068</v>
      </c>
      <c r="F18" s="66">
        <v>697716.75233601185</v>
      </c>
      <c r="G18" s="66">
        <v>378509.22509859485</v>
      </c>
      <c r="H18" s="67">
        <v>1076224.9774346068</v>
      </c>
      <c r="I18" s="67">
        <v>1371059</v>
      </c>
      <c r="J18" s="66">
        <v>449334</v>
      </c>
      <c r="K18" s="67">
        <v>1820391</v>
      </c>
      <c r="L18" s="58"/>
    </row>
    <row r="19" spans="1:12" ht="12.75" customHeight="1" x14ac:dyDescent="0.2">
      <c r="A19" s="48">
        <v>601</v>
      </c>
      <c r="B19" s="65" t="s">
        <v>97</v>
      </c>
      <c r="C19" s="66">
        <v>9668156</v>
      </c>
      <c r="D19" s="66">
        <v>2261665</v>
      </c>
      <c r="E19" s="67">
        <v>11929821</v>
      </c>
      <c r="F19" s="66">
        <v>469460</v>
      </c>
      <c r="G19" s="66">
        <v>540080</v>
      </c>
      <c r="H19" s="67">
        <v>1009541</v>
      </c>
      <c r="I19" s="67">
        <v>10920280</v>
      </c>
      <c r="J19" s="66">
        <v>428087</v>
      </c>
      <c r="K19" s="67">
        <v>11348367</v>
      </c>
      <c r="L19" s="58"/>
    </row>
    <row r="20" spans="1:12" ht="12.75" customHeight="1" x14ac:dyDescent="0.2">
      <c r="A20" s="48">
        <v>602</v>
      </c>
      <c r="B20" s="65" t="s">
        <v>79</v>
      </c>
      <c r="C20" s="66">
        <v>1639697</v>
      </c>
      <c r="D20" s="66">
        <v>537230</v>
      </c>
      <c r="E20" s="67">
        <v>2176927</v>
      </c>
      <c r="F20" s="66">
        <v>30494</v>
      </c>
      <c r="G20" s="66">
        <v>47578</v>
      </c>
      <c r="H20" s="67">
        <v>78072</v>
      </c>
      <c r="I20" s="67">
        <v>2098855</v>
      </c>
      <c r="J20" s="66">
        <v>151040</v>
      </c>
      <c r="K20" s="67">
        <v>2249895</v>
      </c>
      <c r="L20" s="58"/>
    </row>
    <row r="21" spans="1:12" ht="12.75" customHeight="1" x14ac:dyDescent="0.2">
      <c r="A21" s="48">
        <v>690</v>
      </c>
      <c r="B21" s="65" t="s">
        <v>94</v>
      </c>
      <c r="C21" s="66">
        <v>5786755.1262810705</v>
      </c>
      <c r="D21" s="66">
        <v>6716670.7316503273</v>
      </c>
      <c r="E21" s="67">
        <v>12502945.857931398</v>
      </c>
      <c r="F21" s="66">
        <v>1397581.1755785863</v>
      </c>
      <c r="G21" s="66">
        <v>8218707.6823528111</v>
      </c>
      <c r="H21" s="67">
        <v>9616292.8579313979</v>
      </c>
      <c r="I21" s="67">
        <v>2886651</v>
      </c>
      <c r="J21" s="66">
        <v>779153</v>
      </c>
      <c r="K21" s="67">
        <v>3665806</v>
      </c>
      <c r="L21" s="58"/>
    </row>
    <row r="22" spans="1:12" ht="12.75" customHeight="1" x14ac:dyDescent="0.2">
      <c r="A22" s="48">
        <v>698</v>
      </c>
      <c r="B22" s="65" t="s">
        <v>99</v>
      </c>
      <c r="C22" s="66">
        <v>121072.33636363636</v>
      </c>
      <c r="D22" s="66">
        <v>463669.6</v>
      </c>
      <c r="E22" s="67">
        <v>584741.9363636364</v>
      </c>
      <c r="F22" s="66">
        <v>46382</v>
      </c>
      <c r="G22" s="66">
        <v>455664.93636363634</v>
      </c>
      <c r="H22" s="67">
        <v>502046.93636363634</v>
      </c>
      <c r="I22" s="67">
        <v>82696</v>
      </c>
      <c r="J22" s="66">
        <v>227171</v>
      </c>
      <c r="K22" s="67">
        <v>309867</v>
      </c>
      <c r="L22" s="58"/>
    </row>
    <row r="23" spans="1:12" ht="12.75" customHeight="1" x14ac:dyDescent="0.2">
      <c r="A23" s="68">
        <v>699</v>
      </c>
      <c r="B23" s="69" t="s">
        <v>70</v>
      </c>
      <c r="C23" s="67">
        <v>53944029.131091297</v>
      </c>
      <c r="D23" s="67">
        <v>67952103.378357455</v>
      </c>
      <c r="E23" s="67">
        <v>121895657.53580016</v>
      </c>
      <c r="F23" s="67">
        <v>11632217.38604518</v>
      </c>
      <c r="G23" s="67">
        <v>18386495.353946783</v>
      </c>
      <c r="H23" s="67">
        <v>30018711.751048058</v>
      </c>
      <c r="I23" s="67">
        <v>91876943</v>
      </c>
      <c r="J23" s="67">
        <v>10968767</v>
      </c>
      <c r="K23" s="67">
        <v>102845711</v>
      </c>
      <c r="L23" s="70"/>
    </row>
    <row r="24" spans="1:12" ht="12.75" customHeight="1" x14ac:dyDescent="0.2">
      <c r="A24" s="71"/>
      <c r="B24" s="72"/>
      <c r="C24" s="72"/>
      <c r="D24" s="72"/>
      <c r="E24" s="72"/>
      <c r="F24" s="72"/>
      <c r="G24" s="72"/>
      <c r="H24" s="73"/>
      <c r="I24" s="72"/>
      <c r="J24" s="72"/>
      <c r="K24" s="72"/>
      <c r="L24" s="74"/>
    </row>
    <row r="25" spans="1:12" ht="12.75" customHeight="1" x14ac:dyDescent="0.2">
      <c r="A25" s="45" t="s">
        <v>89</v>
      </c>
      <c r="B25" s="39"/>
      <c r="C25" s="39"/>
      <c r="D25" s="39"/>
      <c r="E25" s="43"/>
      <c r="F25" s="39"/>
      <c r="G25" s="39"/>
      <c r="H25" s="39"/>
      <c r="I25" s="39"/>
      <c r="J25" s="39"/>
      <c r="K25" s="39"/>
      <c r="L25" s="38"/>
    </row>
    <row r="26" spans="1:12" x14ac:dyDescent="0.2">
      <c r="A26" s="46" t="s">
        <v>116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7"/>
    </row>
    <row r="27" spans="1:12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2"/>
    </row>
    <row r="28" spans="1:12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2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</sheetData>
  <mergeCells count="1">
    <mergeCell ref="A1:L1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EA61F8B-480C-408A-820E-DE0A908BB3E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B</vt:lpstr>
      <vt:lpstr>'Annex B'!Print_Area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