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320" windowHeight="12780" activeTab="0"/>
  </bookViews>
  <sheets>
    <sheet name="Cover sheet" sheetId="1" r:id="rId1"/>
    <sheet name="Table 6a" sheetId="2" r:id="rId2"/>
    <sheet name="Table 6a Charts" sheetId="3" r:id="rId3"/>
    <sheet name="Table 6b" sheetId="4" r:id="rId4"/>
    <sheet name="Table 6b Charts" sheetId="5" r:id="rId5"/>
    <sheet name="Table 6c" sheetId="6" r:id="rId6"/>
    <sheet name="Table 6c Charts" sheetId="7" r:id="rId7"/>
    <sheet name="Table 6d" sheetId="8" r:id="rId8"/>
    <sheet name="Table 6d charts" sheetId="9" r:id="rId9"/>
    <sheet name="Table 6e" sheetId="10" r:id="rId10"/>
    <sheet name="Table 6e Charts" sheetId="11" r:id="rId11"/>
    <sheet name="Table 6f" sheetId="12" r:id="rId12"/>
    <sheet name="Table 6f Charts" sheetId="13" r:id="rId13"/>
  </sheets>
  <externalReferences>
    <externalReference r:id="rId16"/>
  </externalReferences>
  <definedNames>
    <definedName name="AllPrimary">'Table 6a'!$C$8:$C$38</definedName>
    <definedName name="Calendar_Year">'[1]Controls'!$R$3</definedName>
    <definedName name="Financial_Year">'[1]Controls'!$C$7</definedName>
    <definedName name="Latest_Quarter">'[1]Controls'!$A$7</definedName>
    <definedName name="Quarters">'[1]Lookup'!$A$1:$A$15</definedName>
  </definedNames>
  <calcPr fullCalcOnLoad="1"/>
</workbook>
</file>

<file path=xl/sharedStrings.xml><?xml version="1.0" encoding="utf-8"?>
<sst xmlns="http://schemas.openxmlformats.org/spreadsheetml/2006/main" count="528" uniqueCount="139">
  <si>
    <t>Table 6a</t>
  </si>
  <si>
    <t>Primary fires England</t>
  </si>
  <si>
    <t>Primary fires GB</t>
  </si>
  <si>
    <t>Dwelling fires England</t>
  </si>
  <si>
    <t>Dwelling fires GB</t>
  </si>
  <si>
    <t>Chimney fires England</t>
  </si>
  <si>
    <t>Chimney fires GB</t>
  </si>
  <si>
    <t>Chimney fires UK</t>
  </si>
  <si>
    <t>Secondary fires England</t>
  </si>
  <si>
    <t>Secondary fires GB</t>
  </si>
  <si>
    <t>Secondary fires UK</t>
  </si>
  <si>
    <t>Primary fires</t>
  </si>
  <si>
    <t>Dwelling fires</t>
  </si>
  <si>
    <t>Chimney fires</t>
  </si>
  <si>
    <t>Secondary fires</t>
  </si>
  <si>
    <t>England</t>
  </si>
  <si>
    <t>GB</t>
  </si>
  <si>
    <t>UK</t>
  </si>
  <si>
    <t>1981/82</t>
  </si>
  <si>
    <t>-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</si>
  <si>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</si>
  <si>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</si>
  <si>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</si>
  <si>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</si>
  <si>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</si>
  <si>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</si>
  <si>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</si>
  <si>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</si>
  <si>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</si>
  <si>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</si>
  <si>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</si>
  <si>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</si>
  <si>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</si>
  <si>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</si>
  <si>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</si>
  <si>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</si>
  <si>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</si>
  <si>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</si>
  <si>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</si>
  <si>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</si>
  <si>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</si>
  <si>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</si>
  <si>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</si>
  <si>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</si>
  <si>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</si>
  <si>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</si>
  <si>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</si>
  <si>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</si>
  <si>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</si>
  <si>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</si>
  <si>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2011/12(r)</t>
  </si>
  <si>
    <t>2012/13(r)</t>
  </si>
  <si>
    <t>2013/14(p)</t>
  </si>
  <si>
    <r>
      <t xml:space="preserve">r    </t>
    </r>
    <r>
      <rPr>
        <sz val="8"/>
        <rFont val="Arial"/>
        <family val="2"/>
      </rPr>
      <t xml:space="preserve">Revised </t>
    </r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</si>
  <si>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</si>
  <si>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</si>
  <si>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</si>
  <si>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</si>
  <si>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</si>
  <si>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6b</t>
  </si>
  <si>
    <t>Accidental fires England</t>
  </si>
  <si>
    <t>Accidental fires GB</t>
  </si>
  <si>
    <t>Accidental dwelling fires England</t>
  </si>
  <si>
    <t>Accidental dwelling fires GB</t>
  </si>
  <si>
    <t>Accidental fires</t>
  </si>
  <si>
    <t>Accidental dwelling fires</t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</si>
  <si>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</si>
  <si>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t>Table 6c</t>
  </si>
  <si>
    <t>England fatal</t>
  </si>
  <si>
    <t>GB fatal</t>
  </si>
  <si>
    <t>UK fatal</t>
  </si>
  <si>
    <t>Dwelling fatalities England</t>
  </si>
  <si>
    <t>Dwelling fatalities Gb</t>
  </si>
  <si>
    <t>Dwelling fatalities GB</t>
  </si>
  <si>
    <t>Accidental fatal England</t>
  </si>
  <si>
    <t>Accidental fatal GB</t>
  </si>
  <si>
    <t>Accidental fatal UK</t>
  </si>
  <si>
    <t>Accidental dwelling fire fatal England</t>
  </si>
  <si>
    <t>Accidental dwelling fire fatal GB</t>
  </si>
  <si>
    <t>Accidental dwelling fire fatal UK</t>
  </si>
  <si>
    <t>All fire fatalities</t>
  </si>
  <si>
    <t>Dwelling fire fatalities</t>
  </si>
  <si>
    <t>Accidental fire fatalities</t>
  </si>
  <si>
    <t>Accidental dwelling fire fatalities</t>
  </si>
  <si>
    <t>Table 6d</t>
  </si>
  <si>
    <t>England non fatal</t>
  </si>
  <si>
    <t>GB non fatal</t>
  </si>
  <si>
    <t>UK non fatal</t>
  </si>
  <si>
    <t>Dwelling non fatal England</t>
  </si>
  <si>
    <t>Dwelling non fatal Gb</t>
  </si>
  <si>
    <t>Dwelling non fatal UK</t>
  </si>
  <si>
    <t>Accidental dwelling non fatal england</t>
  </si>
  <si>
    <t>Accidental dwelling non fatal GB</t>
  </si>
  <si>
    <t>Accidental dwelling non fatal UK</t>
  </si>
  <si>
    <t>Total</t>
  </si>
  <si>
    <t>All dwelling fires</t>
  </si>
  <si>
    <t>Table 6e</t>
  </si>
  <si>
    <t>England Deliberate</t>
  </si>
  <si>
    <t>GB Deliberate</t>
  </si>
  <si>
    <t>UK Deliberate</t>
  </si>
  <si>
    <t>England Deliberate road vehicle</t>
  </si>
  <si>
    <t>GB Deliberate road vehicle</t>
  </si>
  <si>
    <t>UK Deliberate road vehicle</t>
  </si>
  <si>
    <t>England Deliberate other location</t>
  </si>
  <si>
    <t>GB Deliberate other location</t>
  </si>
  <si>
    <t>UK Deliberate other location</t>
  </si>
  <si>
    <t>Road Vehicles</t>
  </si>
  <si>
    <t>Other location</t>
  </si>
  <si>
    <t>Table 6f</t>
  </si>
  <si>
    <t>England SSI Total</t>
  </si>
  <si>
    <t>England &amp; Wales SSI Total</t>
  </si>
  <si>
    <t>England RTC</t>
  </si>
  <si>
    <t>England &amp; Wales RTC</t>
  </si>
  <si>
    <t>England Flooding</t>
  </si>
  <si>
    <t>England &amp; Wales Flooding</t>
  </si>
  <si>
    <t>of which:</t>
  </si>
  <si>
    <t>Road Traffic accidents</t>
  </si>
  <si>
    <t>Flooding</t>
  </si>
  <si>
    <t>England &amp; Wales</t>
  </si>
  <si>
    <t>Primary fires, Dwelling fires, Chimney fires and Secondary fires, England, 1981/82 - 2013/14p</t>
  </si>
  <si>
    <t>Accidental fires and accidental dwelling fires, 1981/82 to 2013/14p</t>
  </si>
  <si>
    <t>Fatal Casualties, 1981/82 to 2013/14p</t>
  </si>
  <si>
    <t>Non-fatal casualties, England, 1981/82 - 2013/14p</t>
  </si>
  <si>
    <t>Deliberate fires by main types, England, 1981/82 - 2013/14p</t>
  </si>
  <si>
    <t>Special Service incidents by main types, 1984 - 2013/14p</t>
  </si>
  <si>
    <t>Table Index</t>
  </si>
  <si>
    <t>Table title</t>
  </si>
  <si>
    <t>Table6a</t>
  </si>
  <si>
    <t>Table6b</t>
  </si>
  <si>
    <t>Table6c</t>
  </si>
  <si>
    <t>Table6d</t>
  </si>
  <si>
    <t>Chart6a</t>
  </si>
  <si>
    <t>Chart6b</t>
  </si>
  <si>
    <t>Chart6c</t>
  </si>
  <si>
    <t>Chart6d</t>
  </si>
  <si>
    <t>Primary fires, dwelling fires, Chimney fires and Secondary fires, England, GB, UK, 1981/82 - 2013/14</t>
  </si>
  <si>
    <t>Accidental fires and accidental dwelling fires, England, GB, UK, 1981/82 -2013/14</t>
  </si>
  <si>
    <t>Fatal casualties: All, dwellin, accidental and accidental dwelling, England, GB, UK, 1981/82 - 2013/14</t>
  </si>
  <si>
    <t>Non-fatal casualties: Total, dwelling and accidental dwelling, England, GB, UK, 1981/82-2013/14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</si>
</sst>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vertAlign val="superscript"/>
      <sz val="8"/>
      <color indexed="9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u val="single"/>
      <sz val="11"/>
      <color indexed="20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2"/>
      <color rgb="FF00206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165" fontId="60" fillId="33" borderId="0" xfId="42" applyNumberFormat="1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42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/>
    </xf>
    <xf numFmtId="165" fontId="4" fillId="33" borderId="10" xfId="42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65" fontId="4" fillId="33" borderId="0" xfId="42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 wrapText="1"/>
    </xf>
    <xf numFmtId="3" fontId="62" fillId="33" borderId="0" xfId="0" applyNumberFormat="1" applyFont="1" applyFill="1" applyAlignment="1">
      <alignment/>
    </xf>
    <xf numFmtId="165" fontId="5" fillId="33" borderId="0" xfId="42" applyNumberFormat="1" applyFont="1" applyFill="1" applyBorder="1" applyAlignment="1">
      <alignment/>
    </xf>
    <xf numFmtId="37" fontId="62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left"/>
    </xf>
    <xf numFmtId="165" fontId="5" fillId="33" borderId="0" xfId="42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5" fontId="3" fillId="33" borderId="0" xfId="42" applyNumberFormat="1" applyFont="1" applyFill="1" applyAlignment="1">
      <alignment/>
    </xf>
    <xf numFmtId="0" fontId="6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49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0" xfId="53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65" fontId="3" fillId="33" borderId="0" xfId="42" applyNumberFormat="1" applyFont="1" applyFill="1" applyBorder="1" applyAlignment="1">
      <alignment/>
    </xf>
    <xf numFmtId="37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right" wrapText="1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 quotePrefix="1">
      <alignment horizontal="left"/>
    </xf>
    <xf numFmtId="3" fontId="5" fillId="33" borderId="0" xfId="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53" applyFont="1" applyBorder="1" applyAlignment="1" applyProtection="1">
      <alignment/>
      <protection/>
    </xf>
    <xf numFmtId="0" fontId="12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primary fires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015"/>
          <c:w val="0.869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6a'!$C$6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6a'!$C$8:$C$40</c:f>
              <c:numCache>
                <c:ptCount val="33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92259</c:v>
                </c:pt>
                <c:pt idx="30">
                  <c:v>86952</c:v>
                </c:pt>
                <c:pt idx="31">
                  <c:v>74692</c:v>
                </c:pt>
                <c:pt idx="32">
                  <c:v>72011</c:v>
                </c:pt>
              </c:numCache>
            </c:numRef>
          </c:val>
        </c:ser>
        <c:ser>
          <c:idx val="1"/>
          <c:order val="1"/>
          <c:tx>
            <c:strRef>
              <c:f>'[1]Table 6a'!$D$6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Ref>
              <c:f>'[1]Table 6a'!$D$8:$D$40</c:f>
              <c:numCache>
                <c:ptCount val="33"/>
                <c:pt idx="0">
                  <c:v>138723</c:v>
                </c:pt>
                <c:pt idx="1">
                  <c:v>142390</c:v>
                </c:pt>
                <c:pt idx="2">
                  <c:v>148646</c:v>
                </c:pt>
                <c:pt idx="3">
                  <c:v>160202</c:v>
                </c:pt>
                <c:pt idx="4">
                  <c:v>159074</c:v>
                </c:pt>
                <c:pt idx="5">
                  <c:v>161568</c:v>
                </c:pt>
                <c:pt idx="6">
                  <c:v>159734</c:v>
                </c:pt>
                <c:pt idx="7">
                  <c:v>161936</c:v>
                </c:pt>
                <c:pt idx="8">
                  <c:v>173294</c:v>
                </c:pt>
                <c:pt idx="9">
                  <c:v>177974</c:v>
                </c:pt>
                <c:pt idx="10">
                  <c:v>189651</c:v>
                </c:pt>
                <c:pt idx="11">
                  <c:v>195112</c:v>
                </c:pt>
                <c:pt idx="12">
                  <c:v>188909.26414098</c:v>
                </c:pt>
                <c:pt idx="13">
                  <c:v>185266.7358575294</c:v>
                </c:pt>
                <c:pt idx="14">
                  <c:v>196602.71233610675</c:v>
                </c:pt>
                <c:pt idx="15">
                  <c:v>198624.02706541</c:v>
                </c:pt>
                <c:pt idx="16">
                  <c:v>194724.8601138587</c:v>
                </c:pt>
                <c:pt idx="17">
                  <c:v>196455.27190686998</c:v>
                </c:pt>
                <c:pt idx="18">
                  <c:v>216398.39777999054</c:v>
                </c:pt>
                <c:pt idx="19">
                  <c:v>209445.9049393297</c:v>
                </c:pt>
                <c:pt idx="20">
                  <c:v>221487.95507831548</c:v>
                </c:pt>
                <c:pt idx="21">
                  <c:v>203692.12340618283</c:v>
                </c:pt>
                <c:pt idx="22">
                  <c:v>201873.08454099542</c:v>
                </c:pt>
                <c:pt idx="23">
                  <c:v>172006.6628326734</c:v>
                </c:pt>
                <c:pt idx="24">
                  <c:v>161868</c:v>
                </c:pt>
                <c:pt idx="25">
                  <c:v>152478.4784384236</c:v>
                </c:pt>
                <c:pt idx="26">
                  <c:v>136504.21824386404</c:v>
                </c:pt>
                <c:pt idx="27">
                  <c:v>124571.86432359056</c:v>
                </c:pt>
                <c:pt idx="28">
                  <c:v>122557</c:v>
                </c:pt>
                <c:pt idx="29">
                  <c:v>111871</c:v>
                </c:pt>
                <c:pt idx="30">
                  <c:v>105056</c:v>
                </c:pt>
                <c:pt idx="31">
                  <c:v>90505</c:v>
                </c:pt>
                <c:pt idx="32">
                  <c:v>87327</c:v>
                </c:pt>
              </c:numCache>
            </c:numRef>
          </c:val>
        </c:ser>
        <c:ser>
          <c:idx val="2"/>
          <c:order val="2"/>
          <c:tx>
            <c:strRef>
              <c:f>'[1]Table 6a'!$E$6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'[1]Table 6a'!$E$8:$E$40</c:f>
              <c:numCache>
                <c:ptCount val="33"/>
                <c:pt idx="0">
                  <c:v>142202</c:v>
                </c:pt>
                <c:pt idx="1">
                  <c:v>146003</c:v>
                </c:pt>
                <c:pt idx="2">
                  <c:v>151883</c:v>
                </c:pt>
                <c:pt idx="3">
                  <c:v>164641</c:v>
                </c:pt>
                <c:pt idx="4">
                  <c:v>163423</c:v>
                </c:pt>
                <c:pt idx="5">
                  <c:v>166599</c:v>
                </c:pt>
                <c:pt idx="6">
                  <c:v>164272</c:v>
                </c:pt>
                <c:pt idx="7">
                  <c:v>166240</c:v>
                </c:pt>
                <c:pt idx="8">
                  <c:v>177740</c:v>
                </c:pt>
                <c:pt idx="9">
                  <c:v>182525</c:v>
                </c:pt>
                <c:pt idx="10">
                  <c:v>194547</c:v>
                </c:pt>
                <c:pt idx="11">
                  <c:v>199894</c:v>
                </c:pt>
                <c:pt idx="12">
                  <c:v>194046</c:v>
                </c:pt>
                <c:pt idx="13">
                  <c:v>190038</c:v>
                </c:pt>
                <c:pt idx="14">
                  <c:v>202327</c:v>
                </c:pt>
                <c:pt idx="15">
                  <c:v>204881</c:v>
                </c:pt>
                <c:pt idx="16">
                  <c:v>200593</c:v>
                </c:pt>
                <c:pt idx="17">
                  <c:v>202614</c:v>
                </c:pt>
                <c:pt idx="18">
                  <c:v>222775</c:v>
                </c:pt>
                <c:pt idx="19">
                  <c:v>216527</c:v>
                </c:pt>
                <c:pt idx="20">
                  <c:v>228496</c:v>
                </c:pt>
                <c:pt idx="21">
                  <c:v>209705</c:v>
                </c:pt>
                <c:pt idx="22">
                  <c:v>207337</c:v>
                </c:pt>
                <c:pt idx="23">
                  <c:v>176900</c:v>
                </c:pt>
                <c:pt idx="24">
                  <c:v>166587</c:v>
                </c:pt>
                <c:pt idx="25">
                  <c:v>157004</c:v>
                </c:pt>
                <c:pt idx="26">
                  <c:v>140951</c:v>
                </c:pt>
                <c:pt idx="27">
                  <c:v>128299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396972"/>
        <c:crosses val="autoZero"/>
        <c:auto val="1"/>
        <c:lblOffset val="100"/>
        <c:tickLblSkip val="2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primary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3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5"/>
          <c:y val="0.92975"/>
          <c:w val="0.11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 fatalities</a:t>
            </a:r>
          </a:p>
        </c:rich>
      </c:tx>
      <c:layout>
        <c:manualLayout>
          <c:xMode val="factor"/>
          <c:yMode val="factor"/>
          <c:x val="0.054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015"/>
          <c:w val="0.853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6c'!$O$6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6c'!$O$8:$O$40</c:f>
              <c:numCache>
                <c:ptCount val="33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452</c:v>
                </c:pt>
                <c:pt idx="5">
                  <c:v>482</c:v>
                </c:pt>
                <c:pt idx="6">
                  <c:v>443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213</c:v>
                </c:pt>
                <c:pt idx="29">
                  <c:v>213</c:v>
                </c:pt>
                <c:pt idx="30">
                  <c:v>188</c:v>
                </c:pt>
                <c:pt idx="31">
                  <c:v>175</c:v>
                </c:pt>
                <c:pt idx="32">
                  <c:v>176</c:v>
                </c:pt>
              </c:numCache>
            </c:numRef>
          </c:val>
        </c:ser>
        <c:ser>
          <c:idx val="1"/>
          <c:order val="1"/>
          <c:tx>
            <c:strRef>
              <c:f>'[1]Table 6c'!$P$6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6c'!$P$8:$P$40</c:f>
              <c:numCache>
                <c:ptCount val="33"/>
                <c:pt idx="0">
                  <c:v>677</c:v>
                </c:pt>
                <c:pt idx="1">
                  <c:v>658</c:v>
                </c:pt>
                <c:pt idx="2">
                  <c:v>629</c:v>
                </c:pt>
                <c:pt idx="3">
                  <c:v>650</c:v>
                </c:pt>
                <c:pt idx="4">
                  <c:v>619</c:v>
                </c:pt>
                <c:pt idx="5">
                  <c:v>631</c:v>
                </c:pt>
                <c:pt idx="6">
                  <c:v>581</c:v>
                </c:pt>
                <c:pt idx="7">
                  <c:v>607</c:v>
                </c:pt>
                <c:pt idx="8">
                  <c:v>557</c:v>
                </c:pt>
                <c:pt idx="9">
                  <c:v>589</c:v>
                </c:pt>
                <c:pt idx="10">
                  <c:v>538</c:v>
                </c:pt>
                <c:pt idx="11">
                  <c:v>465</c:v>
                </c:pt>
                <c:pt idx="12">
                  <c:v>465</c:v>
                </c:pt>
                <c:pt idx="13">
                  <c:v>407</c:v>
                </c:pt>
                <c:pt idx="14">
                  <c:v>478</c:v>
                </c:pt>
                <c:pt idx="15">
                  <c:v>471</c:v>
                </c:pt>
                <c:pt idx="16">
                  <c:v>482</c:v>
                </c:pt>
                <c:pt idx="17">
                  <c:v>413</c:v>
                </c:pt>
                <c:pt idx="18">
                  <c:v>396</c:v>
                </c:pt>
                <c:pt idx="19">
                  <c:v>363</c:v>
                </c:pt>
                <c:pt idx="20">
                  <c:v>404</c:v>
                </c:pt>
                <c:pt idx="21">
                  <c:v>341</c:v>
                </c:pt>
                <c:pt idx="22">
                  <c:v>359</c:v>
                </c:pt>
                <c:pt idx="23">
                  <c:v>321</c:v>
                </c:pt>
                <c:pt idx="24">
                  <c:v>287</c:v>
                </c:pt>
                <c:pt idx="25">
                  <c:v>249</c:v>
                </c:pt>
                <c:pt idx="26">
                  <c:v>291</c:v>
                </c:pt>
                <c:pt idx="27">
                  <c:v>276</c:v>
                </c:pt>
                <c:pt idx="28">
                  <c:v>276</c:v>
                </c:pt>
                <c:pt idx="29">
                  <c:v>276</c:v>
                </c:pt>
                <c:pt idx="30">
                  <c:v>249</c:v>
                </c:pt>
                <c:pt idx="31">
                  <c:v>217</c:v>
                </c:pt>
                <c:pt idx="32">
                  <c:v>214</c:v>
                </c:pt>
              </c:numCache>
            </c:numRef>
          </c:val>
        </c:ser>
        <c:ser>
          <c:idx val="2"/>
          <c:order val="2"/>
          <c:tx>
            <c:strRef>
              <c:f>'[1]Table 6c'!$Q$6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6c'!$Q$8:$Q$40</c:f>
              <c:numCache>
                <c:ptCount val="33"/>
                <c:pt idx="0">
                  <c:v>693</c:v>
                </c:pt>
                <c:pt idx="1">
                  <c:v>678</c:v>
                </c:pt>
                <c:pt idx="2">
                  <c:v>644</c:v>
                </c:pt>
                <c:pt idx="3">
                  <c:v>668</c:v>
                </c:pt>
                <c:pt idx="4">
                  <c:v>649</c:v>
                </c:pt>
                <c:pt idx="5">
                  <c:v>652</c:v>
                </c:pt>
                <c:pt idx="6">
                  <c:v>604</c:v>
                </c:pt>
                <c:pt idx="7">
                  <c:v>626</c:v>
                </c:pt>
                <c:pt idx="8">
                  <c:v>562</c:v>
                </c:pt>
                <c:pt idx="9">
                  <c:v>602</c:v>
                </c:pt>
                <c:pt idx="10">
                  <c:v>550</c:v>
                </c:pt>
                <c:pt idx="11">
                  <c:v>483</c:v>
                </c:pt>
                <c:pt idx="12">
                  <c:v>478</c:v>
                </c:pt>
                <c:pt idx="13">
                  <c:v>419</c:v>
                </c:pt>
                <c:pt idx="14">
                  <c:v>489</c:v>
                </c:pt>
                <c:pt idx="15">
                  <c:v>484</c:v>
                </c:pt>
                <c:pt idx="16">
                  <c:v>506</c:v>
                </c:pt>
                <c:pt idx="17">
                  <c:v>441</c:v>
                </c:pt>
                <c:pt idx="18">
                  <c:v>410</c:v>
                </c:pt>
                <c:pt idx="19">
                  <c:v>372</c:v>
                </c:pt>
                <c:pt idx="20">
                  <c:v>417</c:v>
                </c:pt>
                <c:pt idx="21">
                  <c:v>350</c:v>
                </c:pt>
                <c:pt idx="22">
                  <c:v>368</c:v>
                </c:pt>
                <c:pt idx="23">
                  <c:v>330</c:v>
                </c:pt>
                <c:pt idx="24">
                  <c:v>292</c:v>
                </c:pt>
                <c:pt idx="25">
                  <c:v>266</c:v>
                </c:pt>
                <c:pt idx="26">
                  <c:v>301</c:v>
                </c:pt>
                <c:pt idx="27">
                  <c:v>281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571590"/>
        <c:crosses val="autoZero"/>
        <c:auto val="1"/>
        <c:lblOffset val="100"/>
        <c:tickLblSkip val="2"/>
        <c:noMultiLvlLbl val="0"/>
      </c:catAx>
      <c:valAx>
        <c:axId val="2857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fire fatalities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75"/>
          <c:y val="0.92975"/>
          <c:w val="0.112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non fatal casualties</a:t>
            </a:r>
          </a:p>
        </c:rich>
      </c:tx>
      <c:layout>
        <c:manualLayout>
          <c:xMode val="factor"/>
          <c:yMode val="factor"/>
          <c:x val="0.046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015"/>
          <c:w val="0.864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6d'!$C$6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6d'!$C$8:$C$40</c:f>
              <c:numCache>
                <c:ptCount val="33"/>
                <c:pt idx="0">
                  <c:v>7637</c:v>
                </c:pt>
                <c:pt idx="1">
                  <c:v>7718</c:v>
                </c:pt>
                <c:pt idx="2">
                  <c:v>8337</c:v>
                </c:pt>
                <c:pt idx="3">
                  <c:v>8986</c:v>
                </c:pt>
                <c:pt idx="4">
                  <c:v>10025</c:v>
                </c:pt>
                <c:pt idx="5">
                  <c:v>9938</c:v>
                </c:pt>
                <c:pt idx="6">
                  <c:v>10059</c:v>
                </c:pt>
                <c:pt idx="7">
                  <c:v>11059</c:v>
                </c:pt>
                <c:pt idx="8">
                  <c:v>11232</c:v>
                </c:pt>
                <c:pt idx="9">
                  <c:v>11127</c:v>
                </c:pt>
                <c:pt idx="10">
                  <c:v>11840</c:v>
                </c:pt>
                <c:pt idx="11">
                  <c:v>11583</c:v>
                </c:pt>
                <c:pt idx="12">
                  <c:v>12143</c:v>
                </c:pt>
                <c:pt idx="13">
                  <c:v>13243</c:v>
                </c:pt>
                <c:pt idx="14">
                  <c:v>13997</c:v>
                </c:pt>
                <c:pt idx="15">
                  <c:v>14783</c:v>
                </c:pt>
                <c:pt idx="16">
                  <c:v>14752</c:v>
                </c:pt>
                <c:pt idx="17">
                  <c:v>14506</c:v>
                </c:pt>
                <c:pt idx="18">
                  <c:v>14586</c:v>
                </c:pt>
                <c:pt idx="19">
                  <c:v>13341</c:v>
                </c:pt>
                <c:pt idx="20">
                  <c:v>13948</c:v>
                </c:pt>
                <c:pt idx="21">
                  <c:v>12317</c:v>
                </c:pt>
                <c:pt idx="22">
                  <c:v>12448</c:v>
                </c:pt>
                <c:pt idx="23">
                  <c:v>11147</c:v>
                </c:pt>
                <c:pt idx="24">
                  <c:v>11127</c:v>
                </c:pt>
                <c:pt idx="25">
                  <c:v>10783</c:v>
                </c:pt>
                <c:pt idx="26">
                  <c:v>10319</c:v>
                </c:pt>
                <c:pt idx="27">
                  <c:v>9227</c:v>
                </c:pt>
                <c:pt idx="28">
                  <c:v>8865</c:v>
                </c:pt>
                <c:pt idx="29">
                  <c:v>9398</c:v>
                </c:pt>
                <c:pt idx="30">
                  <c:v>9370</c:v>
                </c:pt>
                <c:pt idx="31">
                  <c:v>8431</c:v>
                </c:pt>
                <c:pt idx="32">
                  <c:v>7617</c:v>
                </c:pt>
              </c:numCache>
            </c:numRef>
          </c:val>
        </c:ser>
        <c:ser>
          <c:idx val="1"/>
          <c:order val="1"/>
          <c:tx>
            <c:strRef>
              <c:f>'[1]Table 6d'!$D$6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6d'!$D$8:$D$40</c:f>
              <c:numCache>
                <c:ptCount val="33"/>
                <c:pt idx="0">
                  <c:v>8768</c:v>
                </c:pt>
                <c:pt idx="1">
                  <c:v>8973</c:v>
                </c:pt>
                <c:pt idx="2">
                  <c:v>9727</c:v>
                </c:pt>
                <c:pt idx="3">
                  <c:v>10908</c:v>
                </c:pt>
                <c:pt idx="4">
                  <c:v>12040</c:v>
                </c:pt>
                <c:pt idx="5">
                  <c:v>12129</c:v>
                </c:pt>
                <c:pt idx="6">
                  <c:v>12376</c:v>
                </c:pt>
                <c:pt idx="7">
                  <c:v>13463</c:v>
                </c:pt>
                <c:pt idx="8">
                  <c:v>13692</c:v>
                </c:pt>
                <c:pt idx="9">
                  <c:v>13687</c:v>
                </c:pt>
                <c:pt idx="10">
                  <c:v>14390</c:v>
                </c:pt>
                <c:pt idx="11">
                  <c:v>14148</c:v>
                </c:pt>
                <c:pt idx="12">
                  <c:v>14939</c:v>
                </c:pt>
                <c:pt idx="13">
                  <c:v>15946</c:v>
                </c:pt>
                <c:pt idx="14">
                  <c:v>16741</c:v>
                </c:pt>
                <c:pt idx="15">
                  <c:v>17763</c:v>
                </c:pt>
                <c:pt idx="16">
                  <c:v>17813</c:v>
                </c:pt>
                <c:pt idx="17">
                  <c:v>17642</c:v>
                </c:pt>
                <c:pt idx="18">
                  <c:v>17960</c:v>
                </c:pt>
                <c:pt idx="19">
                  <c:v>16542</c:v>
                </c:pt>
                <c:pt idx="20">
                  <c:v>16907</c:v>
                </c:pt>
                <c:pt idx="21">
                  <c:v>15055</c:v>
                </c:pt>
                <c:pt idx="22">
                  <c:v>15228</c:v>
                </c:pt>
                <c:pt idx="23">
                  <c:v>13672</c:v>
                </c:pt>
                <c:pt idx="24">
                  <c:v>13578</c:v>
                </c:pt>
                <c:pt idx="25">
                  <c:v>13088</c:v>
                </c:pt>
                <c:pt idx="26">
                  <c:v>12670</c:v>
                </c:pt>
                <c:pt idx="27">
                  <c:v>11532</c:v>
                </c:pt>
                <c:pt idx="28">
                  <c:v>10654</c:v>
                </c:pt>
                <c:pt idx="29">
                  <c:v>11333</c:v>
                </c:pt>
                <c:pt idx="30">
                  <c:v>11377</c:v>
                </c:pt>
                <c:pt idx="31">
                  <c:v>10291</c:v>
                </c:pt>
                <c:pt idx="32">
                  <c:v>9553</c:v>
                </c:pt>
              </c:numCache>
            </c:numRef>
          </c:val>
        </c:ser>
        <c:ser>
          <c:idx val="2"/>
          <c:order val="2"/>
          <c:tx>
            <c:strRef>
              <c:f>'[1]Table 6d'!$E$6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6d'!$E$8:$E$40</c:f>
              <c:numCache>
                <c:ptCount val="33"/>
                <c:pt idx="0">
                  <c:v>9272</c:v>
                </c:pt>
                <c:pt idx="1">
                  <c:v>9429</c:v>
                </c:pt>
                <c:pt idx="2">
                  <c:v>10323</c:v>
                </c:pt>
                <c:pt idx="3">
                  <c:v>11397</c:v>
                </c:pt>
                <c:pt idx="4">
                  <c:v>12353</c:v>
                </c:pt>
                <c:pt idx="5">
                  <c:v>12539</c:v>
                </c:pt>
                <c:pt idx="6">
                  <c:v>12676</c:v>
                </c:pt>
                <c:pt idx="7">
                  <c:v>13828</c:v>
                </c:pt>
                <c:pt idx="8">
                  <c:v>14044</c:v>
                </c:pt>
                <c:pt idx="9">
                  <c:v>14061</c:v>
                </c:pt>
                <c:pt idx="10">
                  <c:v>14805</c:v>
                </c:pt>
                <c:pt idx="11">
                  <c:v>14589</c:v>
                </c:pt>
                <c:pt idx="12">
                  <c:v>15404</c:v>
                </c:pt>
                <c:pt idx="13">
                  <c:v>16523</c:v>
                </c:pt>
                <c:pt idx="14">
                  <c:v>17354</c:v>
                </c:pt>
                <c:pt idx="15">
                  <c:v>18453</c:v>
                </c:pt>
                <c:pt idx="16">
                  <c:v>18477</c:v>
                </c:pt>
                <c:pt idx="17">
                  <c:v>18232</c:v>
                </c:pt>
                <c:pt idx="18">
                  <c:v>18445</c:v>
                </c:pt>
                <c:pt idx="19">
                  <c:v>17078</c:v>
                </c:pt>
                <c:pt idx="20">
                  <c:v>17375</c:v>
                </c:pt>
                <c:pt idx="21">
                  <c:v>15513</c:v>
                </c:pt>
                <c:pt idx="22">
                  <c:v>15716</c:v>
                </c:pt>
                <c:pt idx="23">
                  <c:v>14074</c:v>
                </c:pt>
                <c:pt idx="24">
                  <c:v>13993</c:v>
                </c:pt>
                <c:pt idx="25">
                  <c:v>13475</c:v>
                </c:pt>
                <c:pt idx="26">
                  <c:v>13076</c:v>
                </c:pt>
                <c:pt idx="27">
                  <c:v>11953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597424"/>
        <c:crosses val="autoZero"/>
        <c:auto val="1"/>
        <c:lblOffset val="100"/>
        <c:tickLblSkip val="2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75"/>
          <c:y val="0.92975"/>
          <c:w val="0.113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fires non fatal casualties</a:t>
            </a:r>
          </a:p>
        </c:rich>
      </c:tx>
      <c:layout>
        <c:manualLayout>
          <c:xMode val="factor"/>
          <c:yMode val="factor"/>
          <c:x val="0.039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0175"/>
          <c:w val="0.864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6d'!$G$6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6d'!$G$8:$G$40</c:f>
              <c:numCache>
                <c:ptCount val="33"/>
                <c:pt idx="0">
                  <c:v>5265</c:v>
                </c:pt>
                <c:pt idx="1">
                  <c:v>5334</c:v>
                </c:pt>
                <c:pt idx="2">
                  <c:v>5746</c:v>
                </c:pt>
                <c:pt idx="3">
                  <c:v>6265</c:v>
                </c:pt>
                <c:pt idx="4">
                  <c:v>6935</c:v>
                </c:pt>
                <c:pt idx="5">
                  <c:v>7227</c:v>
                </c:pt>
                <c:pt idx="6">
                  <c:v>7488</c:v>
                </c:pt>
                <c:pt idx="7">
                  <c:v>8027</c:v>
                </c:pt>
                <c:pt idx="8">
                  <c:v>8029</c:v>
                </c:pt>
                <c:pt idx="9">
                  <c:v>8215</c:v>
                </c:pt>
                <c:pt idx="10">
                  <c:v>8737</c:v>
                </c:pt>
                <c:pt idx="11">
                  <c:v>8690</c:v>
                </c:pt>
                <c:pt idx="12">
                  <c:v>9360</c:v>
                </c:pt>
                <c:pt idx="13">
                  <c:v>10102</c:v>
                </c:pt>
                <c:pt idx="14">
                  <c:v>10702</c:v>
                </c:pt>
                <c:pt idx="15">
                  <c:v>11486</c:v>
                </c:pt>
                <c:pt idx="16">
                  <c:v>11788</c:v>
                </c:pt>
                <c:pt idx="17">
                  <c:v>11847</c:v>
                </c:pt>
                <c:pt idx="18">
                  <c:v>11578</c:v>
                </c:pt>
                <c:pt idx="19">
                  <c:v>10724</c:v>
                </c:pt>
                <c:pt idx="20">
                  <c:v>11104</c:v>
                </c:pt>
                <c:pt idx="21">
                  <c:v>9894</c:v>
                </c:pt>
                <c:pt idx="22">
                  <c:v>9989</c:v>
                </c:pt>
                <c:pt idx="23">
                  <c:v>9090</c:v>
                </c:pt>
                <c:pt idx="24">
                  <c:v>9050</c:v>
                </c:pt>
                <c:pt idx="25">
                  <c:v>8716</c:v>
                </c:pt>
                <c:pt idx="26">
                  <c:v>8424</c:v>
                </c:pt>
                <c:pt idx="27">
                  <c:v>7455</c:v>
                </c:pt>
                <c:pt idx="28">
                  <c:v>6865</c:v>
                </c:pt>
                <c:pt idx="29">
                  <c:v>7498</c:v>
                </c:pt>
                <c:pt idx="30">
                  <c:v>7301</c:v>
                </c:pt>
                <c:pt idx="31">
                  <c:v>6741</c:v>
                </c:pt>
                <c:pt idx="32">
                  <c:v>5977</c:v>
                </c:pt>
              </c:numCache>
            </c:numRef>
          </c:val>
        </c:ser>
        <c:ser>
          <c:idx val="1"/>
          <c:order val="1"/>
          <c:tx>
            <c:strRef>
              <c:f>'[1]Table 6d'!$H$6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6d'!$H$8:$H$40</c:f>
              <c:numCache>
                <c:ptCount val="33"/>
                <c:pt idx="0">
                  <c:v>6128</c:v>
                </c:pt>
                <c:pt idx="1">
                  <c:v>6301</c:v>
                </c:pt>
                <c:pt idx="2">
                  <c:v>6830</c:v>
                </c:pt>
                <c:pt idx="3">
                  <c:v>7763</c:v>
                </c:pt>
                <c:pt idx="4">
                  <c:v>8571</c:v>
                </c:pt>
                <c:pt idx="5">
                  <c:v>9014</c:v>
                </c:pt>
                <c:pt idx="6">
                  <c:v>9373</c:v>
                </c:pt>
                <c:pt idx="7">
                  <c:v>10051</c:v>
                </c:pt>
                <c:pt idx="8">
                  <c:v>10134</c:v>
                </c:pt>
                <c:pt idx="9">
                  <c:v>10341</c:v>
                </c:pt>
                <c:pt idx="10">
                  <c:v>10872</c:v>
                </c:pt>
                <c:pt idx="11">
                  <c:v>10842</c:v>
                </c:pt>
                <c:pt idx="12">
                  <c:v>11722</c:v>
                </c:pt>
                <c:pt idx="13">
                  <c:v>12286</c:v>
                </c:pt>
                <c:pt idx="14">
                  <c:v>12828</c:v>
                </c:pt>
                <c:pt idx="15">
                  <c:v>14020</c:v>
                </c:pt>
                <c:pt idx="16">
                  <c:v>14378</c:v>
                </c:pt>
                <c:pt idx="17">
                  <c:v>14464</c:v>
                </c:pt>
                <c:pt idx="18">
                  <c:v>14480</c:v>
                </c:pt>
                <c:pt idx="19">
                  <c:v>13454</c:v>
                </c:pt>
                <c:pt idx="20">
                  <c:v>13629</c:v>
                </c:pt>
                <c:pt idx="21">
                  <c:v>12200</c:v>
                </c:pt>
                <c:pt idx="22">
                  <c:v>12360</c:v>
                </c:pt>
                <c:pt idx="23">
                  <c:v>11263</c:v>
                </c:pt>
                <c:pt idx="24">
                  <c:v>11167</c:v>
                </c:pt>
                <c:pt idx="25">
                  <c:v>10693</c:v>
                </c:pt>
                <c:pt idx="26">
                  <c:v>10490</c:v>
                </c:pt>
                <c:pt idx="27">
                  <c:v>9458</c:v>
                </c:pt>
                <c:pt idx="28">
                  <c:v>7887</c:v>
                </c:pt>
                <c:pt idx="29">
                  <c:v>9094</c:v>
                </c:pt>
                <c:pt idx="30">
                  <c:v>8989</c:v>
                </c:pt>
                <c:pt idx="31">
                  <c:v>8349</c:v>
                </c:pt>
                <c:pt idx="32">
                  <c:v>7617</c:v>
                </c:pt>
              </c:numCache>
            </c:numRef>
          </c:val>
        </c:ser>
        <c:ser>
          <c:idx val="2"/>
          <c:order val="2"/>
          <c:tx>
            <c:strRef>
              <c:f>'[1]Table 6d'!$I$6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6d'!$I$8:$I$40</c:f>
              <c:numCache>
                <c:ptCount val="33"/>
                <c:pt idx="0">
                  <c:v>6551</c:v>
                </c:pt>
                <c:pt idx="1">
                  <c:v>6701</c:v>
                </c:pt>
                <c:pt idx="2">
                  <c:v>7291</c:v>
                </c:pt>
                <c:pt idx="3">
                  <c:v>8073</c:v>
                </c:pt>
                <c:pt idx="4">
                  <c:v>8790</c:v>
                </c:pt>
                <c:pt idx="5">
                  <c:v>9310</c:v>
                </c:pt>
                <c:pt idx="6">
                  <c:v>9609</c:v>
                </c:pt>
                <c:pt idx="7">
                  <c:v>10308</c:v>
                </c:pt>
                <c:pt idx="8">
                  <c:v>10361</c:v>
                </c:pt>
                <c:pt idx="9">
                  <c:v>10630</c:v>
                </c:pt>
                <c:pt idx="10">
                  <c:v>11200</c:v>
                </c:pt>
                <c:pt idx="11">
                  <c:v>11166</c:v>
                </c:pt>
                <c:pt idx="12">
                  <c:v>12073</c:v>
                </c:pt>
                <c:pt idx="13">
                  <c:v>12660</c:v>
                </c:pt>
                <c:pt idx="14">
                  <c:v>13270</c:v>
                </c:pt>
                <c:pt idx="15">
                  <c:v>14506</c:v>
                </c:pt>
                <c:pt idx="16">
                  <c:v>14865</c:v>
                </c:pt>
                <c:pt idx="17">
                  <c:v>14917</c:v>
                </c:pt>
                <c:pt idx="18">
                  <c:v>14874</c:v>
                </c:pt>
                <c:pt idx="19">
                  <c:v>13875</c:v>
                </c:pt>
                <c:pt idx="20">
                  <c:v>13972</c:v>
                </c:pt>
                <c:pt idx="21">
                  <c:v>12553</c:v>
                </c:pt>
                <c:pt idx="22">
                  <c:v>12724</c:v>
                </c:pt>
                <c:pt idx="23">
                  <c:v>11588</c:v>
                </c:pt>
                <c:pt idx="24">
                  <c:v>11533</c:v>
                </c:pt>
                <c:pt idx="25">
                  <c:v>11002</c:v>
                </c:pt>
                <c:pt idx="26">
                  <c:v>10847</c:v>
                </c:pt>
                <c:pt idx="27">
                  <c:v>9820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autoZero"/>
        <c:auto val="1"/>
        <c:lblOffset val="100"/>
        <c:tickLblSkip val="2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Dwellings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75"/>
          <c:y val="0.92975"/>
          <c:w val="0.113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 non fatal casualties</a:t>
            </a:r>
          </a:p>
        </c:rich>
      </c:tx>
      <c:layout>
        <c:manualLayout>
          <c:xMode val="factor"/>
          <c:yMode val="factor"/>
          <c:x val="0.076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02"/>
          <c:w val="0.864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6d'!$K$6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6d'!$K$8:$K$40</c:f>
              <c:numCache>
                <c:ptCount val="33"/>
                <c:pt idx="0">
                  <c:v>4678</c:v>
                </c:pt>
                <c:pt idx="1">
                  <c:v>4792</c:v>
                </c:pt>
                <c:pt idx="2">
                  <c:v>5175</c:v>
                </c:pt>
                <c:pt idx="3">
                  <c:v>5625</c:v>
                </c:pt>
                <c:pt idx="4">
                  <c:v>6135</c:v>
                </c:pt>
                <c:pt idx="5">
                  <c:v>6412</c:v>
                </c:pt>
                <c:pt idx="6">
                  <c:v>6548</c:v>
                </c:pt>
                <c:pt idx="7">
                  <c:v>7137</c:v>
                </c:pt>
                <c:pt idx="8">
                  <c:v>7044</c:v>
                </c:pt>
                <c:pt idx="9">
                  <c:v>7211</c:v>
                </c:pt>
                <c:pt idx="10">
                  <c:v>7739</c:v>
                </c:pt>
                <c:pt idx="11">
                  <c:v>7501</c:v>
                </c:pt>
                <c:pt idx="12">
                  <c:v>8133</c:v>
                </c:pt>
                <c:pt idx="13">
                  <c:v>8549</c:v>
                </c:pt>
                <c:pt idx="14">
                  <c:v>9042</c:v>
                </c:pt>
                <c:pt idx="15">
                  <c:v>9955</c:v>
                </c:pt>
                <c:pt idx="16">
                  <c:v>10149</c:v>
                </c:pt>
                <c:pt idx="17">
                  <c:v>10164</c:v>
                </c:pt>
                <c:pt idx="18">
                  <c:v>9931</c:v>
                </c:pt>
                <c:pt idx="19">
                  <c:v>8978</c:v>
                </c:pt>
                <c:pt idx="20">
                  <c:v>9278</c:v>
                </c:pt>
                <c:pt idx="21">
                  <c:v>8221</c:v>
                </c:pt>
                <c:pt idx="22">
                  <c:v>8243</c:v>
                </c:pt>
                <c:pt idx="23">
                  <c:v>7643</c:v>
                </c:pt>
                <c:pt idx="24">
                  <c:v>7628</c:v>
                </c:pt>
                <c:pt idx="25">
                  <c:v>7287</c:v>
                </c:pt>
                <c:pt idx="26">
                  <c:v>7020</c:v>
                </c:pt>
                <c:pt idx="27">
                  <c:v>6358</c:v>
                </c:pt>
                <c:pt idx="28">
                  <c:v>5999</c:v>
                </c:pt>
                <c:pt idx="29">
                  <c:v>6527</c:v>
                </c:pt>
                <c:pt idx="30">
                  <c:v>6381</c:v>
                </c:pt>
                <c:pt idx="31">
                  <c:v>5934</c:v>
                </c:pt>
                <c:pt idx="32">
                  <c:v>5311</c:v>
                </c:pt>
              </c:numCache>
            </c:numRef>
          </c:val>
        </c:ser>
        <c:ser>
          <c:idx val="1"/>
          <c:order val="1"/>
          <c:tx>
            <c:strRef>
              <c:f>'[1]Table 6d'!$L$6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6d'!$L$8:$L$40</c:f>
              <c:numCache>
                <c:ptCount val="33"/>
                <c:pt idx="0">
                  <c:v>5485</c:v>
                </c:pt>
                <c:pt idx="1">
                  <c:v>5676</c:v>
                </c:pt>
                <c:pt idx="2">
                  <c:v>6162</c:v>
                </c:pt>
                <c:pt idx="3">
                  <c:v>6961</c:v>
                </c:pt>
                <c:pt idx="4">
                  <c:v>7584</c:v>
                </c:pt>
                <c:pt idx="5">
                  <c:v>8002</c:v>
                </c:pt>
                <c:pt idx="6">
                  <c:v>8265</c:v>
                </c:pt>
                <c:pt idx="7">
                  <c:v>8940</c:v>
                </c:pt>
                <c:pt idx="8">
                  <c:v>8923</c:v>
                </c:pt>
                <c:pt idx="9">
                  <c:v>9088</c:v>
                </c:pt>
                <c:pt idx="10">
                  <c:v>9618</c:v>
                </c:pt>
                <c:pt idx="11">
                  <c:v>9363</c:v>
                </c:pt>
                <c:pt idx="12">
                  <c:v>10138</c:v>
                </c:pt>
                <c:pt idx="13">
                  <c:v>10429</c:v>
                </c:pt>
                <c:pt idx="14">
                  <c:v>10918</c:v>
                </c:pt>
                <c:pt idx="15">
                  <c:v>12140</c:v>
                </c:pt>
                <c:pt idx="16">
                  <c:v>12385</c:v>
                </c:pt>
                <c:pt idx="17">
                  <c:v>12457</c:v>
                </c:pt>
                <c:pt idx="18">
                  <c:v>12419</c:v>
                </c:pt>
                <c:pt idx="19">
                  <c:v>11263</c:v>
                </c:pt>
                <c:pt idx="20">
                  <c:v>11348</c:v>
                </c:pt>
                <c:pt idx="21">
                  <c:v>10200</c:v>
                </c:pt>
                <c:pt idx="22">
                  <c:v>10226</c:v>
                </c:pt>
                <c:pt idx="23">
                  <c:v>9476</c:v>
                </c:pt>
                <c:pt idx="24">
                  <c:v>9323</c:v>
                </c:pt>
                <c:pt idx="25">
                  <c:v>8903</c:v>
                </c:pt>
                <c:pt idx="26">
                  <c:v>8714</c:v>
                </c:pt>
                <c:pt idx="27">
                  <c:v>8027</c:v>
                </c:pt>
                <c:pt idx="28">
                  <c:v>6878</c:v>
                </c:pt>
                <c:pt idx="29">
                  <c:v>7925</c:v>
                </c:pt>
                <c:pt idx="30">
                  <c:v>7784</c:v>
                </c:pt>
                <c:pt idx="31">
                  <c:v>7360</c:v>
                </c:pt>
                <c:pt idx="32">
                  <c:v>6749</c:v>
                </c:pt>
              </c:numCache>
            </c:numRef>
          </c:val>
        </c:ser>
        <c:ser>
          <c:idx val="2"/>
          <c:order val="2"/>
          <c:tx>
            <c:strRef>
              <c:f>'[1]Table 6d'!$M$6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6d'!$M$8:$M$40</c:f>
              <c:numCache>
                <c:ptCount val="33"/>
                <c:pt idx="0">
                  <c:v>5861</c:v>
                </c:pt>
                <c:pt idx="1">
                  <c:v>6005</c:v>
                </c:pt>
                <c:pt idx="2">
                  <c:v>6570</c:v>
                </c:pt>
                <c:pt idx="3">
                  <c:v>7216</c:v>
                </c:pt>
                <c:pt idx="4">
                  <c:v>7782</c:v>
                </c:pt>
                <c:pt idx="5">
                  <c:v>8239</c:v>
                </c:pt>
                <c:pt idx="6">
                  <c:v>8455</c:v>
                </c:pt>
                <c:pt idx="7">
                  <c:v>9164</c:v>
                </c:pt>
                <c:pt idx="8">
                  <c:v>9110</c:v>
                </c:pt>
                <c:pt idx="9">
                  <c:v>9345</c:v>
                </c:pt>
                <c:pt idx="10">
                  <c:v>9904</c:v>
                </c:pt>
                <c:pt idx="11">
                  <c:v>9635</c:v>
                </c:pt>
                <c:pt idx="12">
                  <c:v>10421</c:v>
                </c:pt>
                <c:pt idx="13">
                  <c:v>10759</c:v>
                </c:pt>
                <c:pt idx="14">
                  <c:v>11289</c:v>
                </c:pt>
                <c:pt idx="15">
                  <c:v>12513</c:v>
                </c:pt>
                <c:pt idx="16">
                  <c:v>12777</c:v>
                </c:pt>
                <c:pt idx="17">
                  <c:v>12838</c:v>
                </c:pt>
                <c:pt idx="18">
                  <c:v>12716</c:v>
                </c:pt>
                <c:pt idx="19">
                  <c:v>11601</c:v>
                </c:pt>
                <c:pt idx="20">
                  <c:v>11635</c:v>
                </c:pt>
                <c:pt idx="21">
                  <c:v>10476</c:v>
                </c:pt>
                <c:pt idx="22">
                  <c:v>10509</c:v>
                </c:pt>
                <c:pt idx="23">
                  <c:v>9736</c:v>
                </c:pt>
                <c:pt idx="24">
                  <c:v>9601</c:v>
                </c:pt>
                <c:pt idx="25">
                  <c:v>9134</c:v>
                </c:pt>
                <c:pt idx="26">
                  <c:v>9004</c:v>
                </c:pt>
                <c:pt idx="27">
                  <c:v>8299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2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Dwellings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75"/>
          <c:y val="0.9295"/>
          <c:w val="0.113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Deliberate fires</a:t>
            </a:r>
          </a:p>
        </c:rich>
      </c:tx>
      <c:layout>
        <c:manualLayout>
          <c:xMode val="factor"/>
          <c:yMode val="factor"/>
          <c:x val="-0.010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015"/>
          <c:w val="0.8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6e'!$C$6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6e'!$C$8:$C$40</c:f>
              <c:numCache>
                <c:ptCount val="33"/>
                <c:pt idx="0">
                  <c:v>18702</c:v>
                </c:pt>
                <c:pt idx="1">
                  <c:v>21308</c:v>
                </c:pt>
                <c:pt idx="2">
                  <c:v>23875</c:v>
                </c:pt>
                <c:pt idx="3">
                  <c:v>27098</c:v>
                </c:pt>
                <c:pt idx="4">
                  <c:v>29244</c:v>
                </c:pt>
                <c:pt idx="5">
                  <c:v>30141</c:v>
                </c:pt>
                <c:pt idx="6">
                  <c:v>30477</c:v>
                </c:pt>
                <c:pt idx="7">
                  <c:v>31846</c:v>
                </c:pt>
                <c:pt idx="8">
                  <c:v>38088</c:v>
                </c:pt>
                <c:pt idx="9">
                  <c:v>46245</c:v>
                </c:pt>
                <c:pt idx="10">
                  <c:v>61091</c:v>
                </c:pt>
                <c:pt idx="11">
                  <c:v>67758</c:v>
                </c:pt>
                <c:pt idx="12">
                  <c:v>66678</c:v>
                </c:pt>
                <c:pt idx="13">
                  <c:v>68099</c:v>
                </c:pt>
                <c:pt idx="14">
                  <c:v>72942</c:v>
                </c:pt>
                <c:pt idx="15">
                  <c:v>72040</c:v>
                </c:pt>
                <c:pt idx="16">
                  <c:v>68399</c:v>
                </c:pt>
                <c:pt idx="17">
                  <c:v>72358</c:v>
                </c:pt>
                <c:pt idx="18">
                  <c:v>87457</c:v>
                </c:pt>
                <c:pt idx="19">
                  <c:v>90652</c:v>
                </c:pt>
                <c:pt idx="20">
                  <c:v>104468</c:v>
                </c:pt>
                <c:pt idx="21">
                  <c:v>96078</c:v>
                </c:pt>
                <c:pt idx="22">
                  <c:v>93214</c:v>
                </c:pt>
                <c:pt idx="23">
                  <c:v>73127</c:v>
                </c:pt>
                <c:pt idx="24">
                  <c:v>64438</c:v>
                </c:pt>
                <c:pt idx="25">
                  <c:v>57715</c:v>
                </c:pt>
                <c:pt idx="26">
                  <c:v>49830</c:v>
                </c:pt>
                <c:pt idx="27">
                  <c:v>41860</c:v>
                </c:pt>
                <c:pt idx="28">
                  <c:v>35824</c:v>
                </c:pt>
                <c:pt idx="29">
                  <c:v>29481</c:v>
                </c:pt>
                <c:pt idx="30">
                  <c:v>26728</c:v>
                </c:pt>
                <c:pt idx="31">
                  <c:v>19427</c:v>
                </c:pt>
                <c:pt idx="32">
                  <c:v>17666</c:v>
                </c:pt>
              </c:numCache>
            </c:numRef>
          </c:val>
        </c:ser>
        <c:ser>
          <c:idx val="1"/>
          <c:order val="1"/>
          <c:tx>
            <c:strRef>
              <c:f>'[1]Table 6e'!$D$6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6e'!$D$8:$D$40</c:f>
              <c:numCache>
                <c:ptCount val="33"/>
                <c:pt idx="0">
                  <c:v>22750</c:v>
                </c:pt>
                <c:pt idx="1">
                  <c:v>26109</c:v>
                </c:pt>
                <c:pt idx="2">
                  <c:v>29064</c:v>
                </c:pt>
                <c:pt idx="3">
                  <c:v>33513</c:v>
                </c:pt>
                <c:pt idx="4">
                  <c:v>35112</c:v>
                </c:pt>
                <c:pt idx="5">
                  <c:v>36056</c:v>
                </c:pt>
                <c:pt idx="6">
                  <c:v>36526</c:v>
                </c:pt>
                <c:pt idx="7">
                  <c:v>38296</c:v>
                </c:pt>
                <c:pt idx="8">
                  <c:v>45636</c:v>
                </c:pt>
                <c:pt idx="9">
                  <c:v>55255</c:v>
                </c:pt>
                <c:pt idx="10">
                  <c:v>72108</c:v>
                </c:pt>
                <c:pt idx="11">
                  <c:v>79435</c:v>
                </c:pt>
                <c:pt idx="12">
                  <c:v>78185</c:v>
                </c:pt>
                <c:pt idx="13">
                  <c:v>79413.7874341698</c:v>
                </c:pt>
                <c:pt idx="14">
                  <c:v>85047.49232368695</c:v>
                </c:pt>
                <c:pt idx="15">
                  <c:v>84219.94348573807</c:v>
                </c:pt>
                <c:pt idx="16">
                  <c:v>80364.87370484133</c:v>
                </c:pt>
                <c:pt idx="17">
                  <c:v>85756.57424083722</c:v>
                </c:pt>
                <c:pt idx="18">
                  <c:v>103310.43938023719</c:v>
                </c:pt>
                <c:pt idx="19">
                  <c:v>105991.15387228497</c:v>
                </c:pt>
                <c:pt idx="20">
                  <c:v>120606.05277086259</c:v>
                </c:pt>
                <c:pt idx="21">
                  <c:v>111517.00726257895</c:v>
                </c:pt>
                <c:pt idx="22">
                  <c:v>107774.23997935465</c:v>
                </c:pt>
                <c:pt idx="23">
                  <c:v>84392.37277600374</c:v>
                </c:pt>
                <c:pt idx="24">
                  <c:v>74831</c:v>
                </c:pt>
                <c:pt idx="25">
                  <c:v>67738</c:v>
                </c:pt>
                <c:pt idx="26">
                  <c:v>57996</c:v>
                </c:pt>
                <c:pt idx="27">
                  <c:v>49523</c:v>
                </c:pt>
                <c:pt idx="28">
                  <c:v>43324</c:v>
                </c:pt>
                <c:pt idx="29">
                  <c:v>36053</c:v>
                </c:pt>
                <c:pt idx="30">
                  <c:v>32559</c:v>
                </c:pt>
                <c:pt idx="31">
                  <c:v>23661</c:v>
                </c:pt>
                <c:pt idx="32">
                  <c:v>21585</c:v>
                </c:pt>
              </c:numCache>
            </c:numRef>
          </c:val>
        </c:ser>
        <c:ser>
          <c:idx val="2"/>
          <c:order val="2"/>
          <c:tx>
            <c:strRef>
              <c:f>'[1]Table 6e'!$E$6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6e'!$E$8:$E$40</c:f>
              <c:numCache>
                <c:ptCount val="33"/>
                <c:pt idx="0">
                  <c:v>23542</c:v>
                </c:pt>
                <c:pt idx="1">
                  <c:v>26883</c:v>
                </c:pt>
                <c:pt idx="2">
                  <c:v>29878</c:v>
                </c:pt>
                <c:pt idx="3">
                  <c:v>34551</c:v>
                </c:pt>
                <c:pt idx="4">
                  <c:v>36170</c:v>
                </c:pt>
                <c:pt idx="5">
                  <c:v>37718</c:v>
                </c:pt>
                <c:pt idx="6">
                  <c:v>37911</c:v>
                </c:pt>
                <c:pt idx="7">
                  <c:v>39456</c:v>
                </c:pt>
                <c:pt idx="8">
                  <c:v>46928</c:v>
                </c:pt>
                <c:pt idx="9">
                  <c:v>56626</c:v>
                </c:pt>
                <c:pt idx="10">
                  <c:v>73788</c:v>
                </c:pt>
                <c:pt idx="11">
                  <c:v>81187</c:v>
                </c:pt>
                <c:pt idx="12">
                  <c:v>80178</c:v>
                </c:pt>
                <c:pt idx="13">
                  <c:v>81412</c:v>
                </c:pt>
                <c:pt idx="14">
                  <c:v>87707</c:v>
                </c:pt>
                <c:pt idx="15">
                  <c:v>87619</c:v>
                </c:pt>
                <c:pt idx="16">
                  <c:v>83300</c:v>
                </c:pt>
                <c:pt idx="17">
                  <c:v>89093</c:v>
                </c:pt>
                <c:pt idx="18">
                  <c:v>106954</c:v>
                </c:pt>
                <c:pt idx="19">
                  <c:v>110277</c:v>
                </c:pt>
                <c:pt idx="20">
                  <c:v>125063</c:v>
                </c:pt>
                <c:pt idx="21">
                  <c:v>115335</c:v>
                </c:pt>
                <c:pt idx="22">
                  <c:v>110954</c:v>
                </c:pt>
                <c:pt idx="23">
                  <c:v>87174</c:v>
                </c:pt>
                <c:pt idx="24">
                  <c:v>77595</c:v>
                </c:pt>
                <c:pt idx="25">
                  <c:v>70410</c:v>
                </c:pt>
                <c:pt idx="26">
                  <c:v>60510</c:v>
                </c:pt>
                <c:pt idx="27">
                  <c:v>51583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412590"/>
        <c:crosses val="autoZero"/>
        <c:auto val="1"/>
        <c:lblOffset val="100"/>
        <c:tickLblSkip val="2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Deliberate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"/>
          <c:y val="0.92975"/>
          <c:w val="0.114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Vehicle Deliberate fires</a:t>
            </a:r>
          </a:p>
        </c:rich>
      </c:tx>
      <c:layout>
        <c:manualLayout>
          <c:xMode val="factor"/>
          <c:yMode val="factor"/>
          <c:x val="-0.0087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0175"/>
          <c:w val="0.865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6e'!$G$6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6e'!$G$8:$G$40</c:f>
              <c:numCache>
                <c:ptCount val="33"/>
                <c:pt idx="0">
                  <c:v>6692</c:v>
                </c:pt>
                <c:pt idx="1">
                  <c:v>8283</c:v>
                </c:pt>
                <c:pt idx="2">
                  <c:v>9241</c:v>
                </c:pt>
                <c:pt idx="3">
                  <c:v>10053</c:v>
                </c:pt>
                <c:pt idx="4">
                  <c:v>11149</c:v>
                </c:pt>
                <c:pt idx="5">
                  <c:v>12329</c:v>
                </c:pt>
                <c:pt idx="6">
                  <c:v>12606</c:v>
                </c:pt>
                <c:pt idx="7">
                  <c:v>12991</c:v>
                </c:pt>
                <c:pt idx="8">
                  <c:v>15959</c:v>
                </c:pt>
                <c:pt idx="9">
                  <c:v>23895</c:v>
                </c:pt>
                <c:pt idx="10">
                  <c:v>36565</c:v>
                </c:pt>
                <c:pt idx="11">
                  <c:v>41804</c:v>
                </c:pt>
                <c:pt idx="12">
                  <c:v>38022</c:v>
                </c:pt>
                <c:pt idx="13">
                  <c:v>32170</c:v>
                </c:pt>
                <c:pt idx="14">
                  <c:v>36986</c:v>
                </c:pt>
                <c:pt idx="15">
                  <c:v>36454</c:v>
                </c:pt>
                <c:pt idx="16">
                  <c:v>36045</c:v>
                </c:pt>
                <c:pt idx="17">
                  <c:v>42631</c:v>
                </c:pt>
                <c:pt idx="18">
                  <c:v>54499</c:v>
                </c:pt>
                <c:pt idx="19">
                  <c:v>59057</c:v>
                </c:pt>
                <c:pt idx="20">
                  <c:v>68634</c:v>
                </c:pt>
                <c:pt idx="21">
                  <c:v>64291</c:v>
                </c:pt>
                <c:pt idx="22">
                  <c:v>58738</c:v>
                </c:pt>
                <c:pt idx="23">
                  <c:v>44534</c:v>
                </c:pt>
                <c:pt idx="24">
                  <c:v>38998</c:v>
                </c:pt>
                <c:pt idx="25">
                  <c:v>33294</c:v>
                </c:pt>
                <c:pt idx="26">
                  <c:v>28426</c:v>
                </c:pt>
                <c:pt idx="27">
                  <c:v>23654</c:v>
                </c:pt>
                <c:pt idx="28">
                  <c:v>18704</c:v>
                </c:pt>
                <c:pt idx="29">
                  <c:v>14632</c:v>
                </c:pt>
                <c:pt idx="30">
                  <c:v>11912</c:v>
                </c:pt>
                <c:pt idx="31">
                  <c:v>9097</c:v>
                </c:pt>
                <c:pt idx="32">
                  <c:v>8093</c:v>
                </c:pt>
              </c:numCache>
            </c:numRef>
          </c:val>
        </c:ser>
        <c:ser>
          <c:idx val="1"/>
          <c:order val="1"/>
          <c:tx>
            <c:strRef>
              <c:f>'[1]Table 6e'!$H$6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6e'!$H$8:$H$40</c:f>
              <c:numCache>
                <c:ptCount val="33"/>
                <c:pt idx="0">
                  <c:v>7940</c:v>
                </c:pt>
                <c:pt idx="1">
                  <c:v>9815</c:v>
                </c:pt>
                <c:pt idx="2">
                  <c:v>10789</c:v>
                </c:pt>
                <c:pt idx="3">
                  <c:v>11969</c:v>
                </c:pt>
                <c:pt idx="4">
                  <c:v>12986</c:v>
                </c:pt>
                <c:pt idx="5">
                  <c:v>14212</c:v>
                </c:pt>
                <c:pt idx="6">
                  <c:v>14467</c:v>
                </c:pt>
                <c:pt idx="7">
                  <c:v>15031</c:v>
                </c:pt>
                <c:pt idx="8">
                  <c:v>18435</c:v>
                </c:pt>
                <c:pt idx="9">
                  <c:v>27494</c:v>
                </c:pt>
                <c:pt idx="10">
                  <c:v>42123</c:v>
                </c:pt>
                <c:pt idx="11">
                  <c:v>48066</c:v>
                </c:pt>
                <c:pt idx="12">
                  <c:v>42329</c:v>
                </c:pt>
                <c:pt idx="13">
                  <c:v>37239.71084773985</c:v>
                </c:pt>
                <c:pt idx="14">
                  <c:v>42272.544860536276</c:v>
                </c:pt>
                <c:pt idx="15">
                  <c:v>41949.16637591013</c:v>
                </c:pt>
                <c:pt idx="16">
                  <c:v>41675.96930075471</c:v>
                </c:pt>
                <c:pt idx="17">
                  <c:v>50214.0075190931</c:v>
                </c:pt>
                <c:pt idx="18">
                  <c:v>63753.02190486954</c:v>
                </c:pt>
                <c:pt idx="19">
                  <c:v>67878.44048594906</c:v>
                </c:pt>
                <c:pt idx="20">
                  <c:v>77751.29119182147</c:v>
                </c:pt>
                <c:pt idx="21">
                  <c:v>73386.489896398</c:v>
                </c:pt>
                <c:pt idx="22">
                  <c:v>67013.0499469598</c:v>
                </c:pt>
                <c:pt idx="23">
                  <c:v>50805.50951847178</c:v>
                </c:pt>
                <c:pt idx="24">
                  <c:v>44684</c:v>
                </c:pt>
                <c:pt idx="25">
                  <c:v>38619.08477942859</c:v>
                </c:pt>
                <c:pt idx="26">
                  <c:v>32404</c:v>
                </c:pt>
                <c:pt idx="27">
                  <c:v>27324</c:v>
                </c:pt>
                <c:pt idx="28">
                  <c:v>21849</c:v>
                </c:pt>
                <c:pt idx="29">
                  <c:v>17103</c:v>
                </c:pt>
                <c:pt idx="30">
                  <c:v>13967</c:v>
                </c:pt>
                <c:pt idx="31">
                  <c:v>10629</c:v>
                </c:pt>
                <c:pt idx="32">
                  <c:v>9525</c:v>
                </c:pt>
              </c:numCache>
            </c:numRef>
          </c:val>
        </c:ser>
        <c:ser>
          <c:idx val="2"/>
          <c:order val="2"/>
          <c:tx>
            <c:strRef>
              <c:f>'[1]Table 6e'!$I$6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6e'!$I$8:$I$40</c:f>
              <c:numCache>
                <c:ptCount val="33"/>
                <c:pt idx="0">
                  <c:v>8205</c:v>
                </c:pt>
                <c:pt idx="1">
                  <c:v>10068</c:v>
                </c:pt>
                <c:pt idx="2">
                  <c:v>11064</c:v>
                </c:pt>
                <c:pt idx="3">
                  <c:v>12350</c:v>
                </c:pt>
                <c:pt idx="4">
                  <c:v>13377</c:v>
                </c:pt>
                <c:pt idx="5">
                  <c:v>14859</c:v>
                </c:pt>
                <c:pt idx="6">
                  <c:v>15065</c:v>
                </c:pt>
                <c:pt idx="7">
                  <c:v>15457</c:v>
                </c:pt>
                <c:pt idx="8">
                  <c:v>18909</c:v>
                </c:pt>
                <c:pt idx="9">
                  <c:v>28036</c:v>
                </c:pt>
                <c:pt idx="10">
                  <c:v>42894</c:v>
                </c:pt>
                <c:pt idx="11">
                  <c:v>48886</c:v>
                </c:pt>
                <c:pt idx="12">
                  <c:v>44801</c:v>
                </c:pt>
                <c:pt idx="13">
                  <c:v>38111</c:v>
                </c:pt>
                <c:pt idx="14">
                  <c:v>43535</c:v>
                </c:pt>
                <c:pt idx="15">
                  <c:v>43537</c:v>
                </c:pt>
                <c:pt idx="16">
                  <c:v>43190</c:v>
                </c:pt>
                <c:pt idx="17">
                  <c:v>52166</c:v>
                </c:pt>
                <c:pt idx="18">
                  <c:v>66003</c:v>
                </c:pt>
                <c:pt idx="19">
                  <c:v>70638</c:v>
                </c:pt>
                <c:pt idx="20">
                  <c:v>80733</c:v>
                </c:pt>
                <c:pt idx="21">
                  <c:v>75930</c:v>
                </c:pt>
                <c:pt idx="22">
                  <c:v>68971</c:v>
                </c:pt>
                <c:pt idx="23">
                  <c:v>52389</c:v>
                </c:pt>
                <c:pt idx="24">
                  <c:v>46311</c:v>
                </c:pt>
                <c:pt idx="25">
                  <c:v>40186</c:v>
                </c:pt>
                <c:pt idx="26">
                  <c:v>33875</c:v>
                </c:pt>
                <c:pt idx="27">
                  <c:v>28452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799320"/>
        <c:crosses val="autoZero"/>
        <c:auto val="1"/>
        <c:lblOffset val="100"/>
        <c:tickLblSkip val="2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Vehicle Deliberate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"/>
          <c:y val="0.92975"/>
          <c:w val="0.114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Other Location Deliberate fires</a:t>
            </a:r>
          </a:p>
        </c:rich>
      </c:tx>
      <c:layout>
        <c:manualLayout>
          <c:xMode val="factor"/>
          <c:yMode val="factor"/>
          <c:x val="-0.00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015"/>
          <c:w val="0.865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6e'!$K$6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6e'!$K$8:$K$40</c:f>
              <c:numCache>
                <c:ptCount val="33"/>
                <c:pt idx="0">
                  <c:v>12010</c:v>
                </c:pt>
                <c:pt idx="1">
                  <c:v>13025</c:v>
                </c:pt>
                <c:pt idx="2">
                  <c:v>14634</c:v>
                </c:pt>
                <c:pt idx="3">
                  <c:v>17045</c:v>
                </c:pt>
                <c:pt idx="4">
                  <c:v>18095</c:v>
                </c:pt>
                <c:pt idx="5">
                  <c:v>17812</c:v>
                </c:pt>
                <c:pt idx="6">
                  <c:v>17871</c:v>
                </c:pt>
                <c:pt idx="7">
                  <c:v>18855</c:v>
                </c:pt>
                <c:pt idx="8">
                  <c:v>22129</c:v>
                </c:pt>
                <c:pt idx="9">
                  <c:v>22350</c:v>
                </c:pt>
                <c:pt idx="10">
                  <c:v>24526</c:v>
                </c:pt>
                <c:pt idx="11">
                  <c:v>25954</c:v>
                </c:pt>
                <c:pt idx="12">
                  <c:v>28656</c:v>
                </c:pt>
                <c:pt idx="13">
                  <c:v>35929</c:v>
                </c:pt>
                <c:pt idx="14">
                  <c:v>35955</c:v>
                </c:pt>
                <c:pt idx="15">
                  <c:v>35586</c:v>
                </c:pt>
                <c:pt idx="16">
                  <c:v>32353</c:v>
                </c:pt>
                <c:pt idx="17">
                  <c:v>29727</c:v>
                </c:pt>
                <c:pt idx="18">
                  <c:v>32959</c:v>
                </c:pt>
                <c:pt idx="19">
                  <c:v>31595</c:v>
                </c:pt>
                <c:pt idx="20">
                  <c:v>35833</c:v>
                </c:pt>
                <c:pt idx="21">
                  <c:v>31787</c:v>
                </c:pt>
                <c:pt idx="22">
                  <c:v>34476</c:v>
                </c:pt>
                <c:pt idx="23">
                  <c:v>28593</c:v>
                </c:pt>
                <c:pt idx="24">
                  <c:v>25440</c:v>
                </c:pt>
                <c:pt idx="25">
                  <c:v>24421</c:v>
                </c:pt>
                <c:pt idx="26">
                  <c:v>21404</c:v>
                </c:pt>
                <c:pt idx="27">
                  <c:v>18206</c:v>
                </c:pt>
                <c:pt idx="28">
                  <c:v>17120</c:v>
                </c:pt>
                <c:pt idx="29">
                  <c:v>14849</c:v>
                </c:pt>
                <c:pt idx="30">
                  <c:v>14816</c:v>
                </c:pt>
                <c:pt idx="31">
                  <c:v>10330</c:v>
                </c:pt>
                <c:pt idx="32">
                  <c:v>9573</c:v>
                </c:pt>
              </c:numCache>
            </c:numRef>
          </c:val>
        </c:ser>
        <c:ser>
          <c:idx val="1"/>
          <c:order val="1"/>
          <c:tx>
            <c:strRef>
              <c:f>'[1]Table 6e'!$L$6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6e'!$L$8:$L$40</c:f>
              <c:numCache>
                <c:ptCount val="33"/>
                <c:pt idx="0">
                  <c:v>14810</c:v>
                </c:pt>
                <c:pt idx="1">
                  <c:v>16294</c:v>
                </c:pt>
                <c:pt idx="2">
                  <c:v>18275</c:v>
                </c:pt>
                <c:pt idx="3">
                  <c:v>21544</c:v>
                </c:pt>
                <c:pt idx="4">
                  <c:v>22126</c:v>
                </c:pt>
                <c:pt idx="5">
                  <c:v>21844</c:v>
                </c:pt>
                <c:pt idx="6">
                  <c:v>22059</c:v>
                </c:pt>
                <c:pt idx="7">
                  <c:v>23265</c:v>
                </c:pt>
                <c:pt idx="8">
                  <c:v>27201</c:v>
                </c:pt>
                <c:pt idx="9">
                  <c:v>27761</c:v>
                </c:pt>
                <c:pt idx="10">
                  <c:v>29985</c:v>
                </c:pt>
                <c:pt idx="11">
                  <c:v>31369</c:v>
                </c:pt>
                <c:pt idx="12">
                  <c:v>34317</c:v>
                </c:pt>
                <c:pt idx="13">
                  <c:v>42174.07658643011</c:v>
                </c:pt>
                <c:pt idx="14">
                  <c:v>42774.94746315026</c:v>
                </c:pt>
                <c:pt idx="15">
                  <c:v>42270.7771098256</c:v>
                </c:pt>
                <c:pt idx="16">
                  <c:v>38688.904404085435</c:v>
                </c:pt>
                <c:pt idx="17">
                  <c:v>35542.56672174433</c:v>
                </c:pt>
                <c:pt idx="18">
                  <c:v>39557.417475365975</c:v>
                </c:pt>
                <c:pt idx="19">
                  <c:v>38112.71338633591</c:v>
                </c:pt>
                <c:pt idx="20">
                  <c:v>42854.76157904298</c:v>
                </c:pt>
                <c:pt idx="21">
                  <c:v>38130.517366182445</c:v>
                </c:pt>
                <c:pt idx="22">
                  <c:v>40761.19003239659</c:v>
                </c:pt>
                <c:pt idx="23">
                  <c:v>33586.863257532015</c:v>
                </c:pt>
                <c:pt idx="24">
                  <c:v>30147</c:v>
                </c:pt>
                <c:pt idx="25">
                  <c:v>29118.11314153495</c:v>
                </c:pt>
                <c:pt idx="26">
                  <c:v>25592</c:v>
                </c:pt>
                <c:pt idx="27">
                  <c:v>22199</c:v>
                </c:pt>
                <c:pt idx="28">
                  <c:v>21475</c:v>
                </c:pt>
                <c:pt idx="29">
                  <c:v>18950</c:v>
                </c:pt>
                <c:pt idx="30">
                  <c:v>18592</c:v>
                </c:pt>
                <c:pt idx="31">
                  <c:v>13032</c:v>
                </c:pt>
                <c:pt idx="32">
                  <c:v>12060</c:v>
                </c:pt>
              </c:numCache>
            </c:numRef>
          </c:val>
        </c:ser>
        <c:ser>
          <c:idx val="2"/>
          <c:order val="2"/>
          <c:tx>
            <c:strRef>
              <c:f>'[1]Table 6e'!$M$6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6e'!$A$8:$A$38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6e'!$M$8:$M$40</c:f>
              <c:numCache>
                <c:ptCount val="33"/>
                <c:pt idx="0">
                  <c:v>15337</c:v>
                </c:pt>
                <c:pt idx="1">
                  <c:v>16815</c:v>
                </c:pt>
                <c:pt idx="2">
                  <c:v>18814</c:v>
                </c:pt>
                <c:pt idx="3">
                  <c:v>22201</c:v>
                </c:pt>
                <c:pt idx="4">
                  <c:v>22793</c:v>
                </c:pt>
                <c:pt idx="5">
                  <c:v>22859</c:v>
                </c:pt>
                <c:pt idx="6">
                  <c:v>22846</c:v>
                </c:pt>
                <c:pt idx="7">
                  <c:v>23999</c:v>
                </c:pt>
                <c:pt idx="8">
                  <c:v>28019</c:v>
                </c:pt>
                <c:pt idx="9">
                  <c:v>28590</c:v>
                </c:pt>
                <c:pt idx="10">
                  <c:v>30894</c:v>
                </c:pt>
                <c:pt idx="11">
                  <c:v>32301</c:v>
                </c:pt>
                <c:pt idx="12">
                  <c:v>35377</c:v>
                </c:pt>
                <c:pt idx="13">
                  <c:v>43301</c:v>
                </c:pt>
                <c:pt idx="14">
                  <c:v>44172</c:v>
                </c:pt>
                <c:pt idx="15">
                  <c:v>44083</c:v>
                </c:pt>
                <c:pt idx="16">
                  <c:v>40110</c:v>
                </c:pt>
                <c:pt idx="17">
                  <c:v>36927</c:v>
                </c:pt>
                <c:pt idx="18">
                  <c:v>40951</c:v>
                </c:pt>
                <c:pt idx="19">
                  <c:v>39639</c:v>
                </c:pt>
                <c:pt idx="20">
                  <c:v>44330</c:v>
                </c:pt>
                <c:pt idx="21">
                  <c:v>39405</c:v>
                </c:pt>
                <c:pt idx="22">
                  <c:v>41982</c:v>
                </c:pt>
                <c:pt idx="23">
                  <c:v>34786</c:v>
                </c:pt>
                <c:pt idx="24">
                  <c:v>31284</c:v>
                </c:pt>
                <c:pt idx="25">
                  <c:v>30224</c:v>
                </c:pt>
                <c:pt idx="26">
                  <c:v>26635</c:v>
                </c:pt>
                <c:pt idx="27">
                  <c:v>23131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390370"/>
        <c:crosses val="autoZero"/>
        <c:auto val="1"/>
        <c:lblOffset val="100"/>
        <c:tickLblSkip val="2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Other Location Deliberate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"/>
          <c:y val="0.92975"/>
          <c:w val="0.114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Special Service Incidents</a:t>
            </a:r>
          </a:p>
        </c:rich>
      </c:tx>
      <c:layout>
        <c:manualLayout>
          <c:xMode val="factor"/>
          <c:yMode val="factor"/>
          <c:x val="0.023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015"/>
          <c:w val="0.871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6f'!$C$6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  <c:pt idx="28">
                  <c:v>2012/13(r)</c:v>
                </c:pt>
                <c:pt idx="29">
                  <c:v>2013/14(p)</c:v>
                </c:pt>
              </c:strCache>
            </c:strRef>
          </c:cat>
          <c:val>
            <c:numRef>
              <c:f>'[1]Table 6f'!$C$8:$C$37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178547</c:v>
                </c:pt>
                <c:pt idx="12">
                  <c:v>177844</c:v>
                </c:pt>
                <c:pt idx="13">
                  <c:v>154707</c:v>
                </c:pt>
                <c:pt idx="14">
                  <c:v>148330</c:v>
                </c:pt>
                <c:pt idx="15">
                  <c:v>155328</c:v>
                </c:pt>
                <c:pt idx="16">
                  <c:v>174481</c:v>
                </c:pt>
                <c:pt idx="17">
                  <c:v>165103</c:v>
                </c:pt>
                <c:pt idx="18">
                  <c:v>170298.37142809603</c:v>
                </c:pt>
                <c:pt idx="19">
                  <c:v>158383</c:v>
                </c:pt>
                <c:pt idx="20">
                  <c:v>158419</c:v>
                </c:pt>
                <c:pt idx="21">
                  <c:v>157021</c:v>
                </c:pt>
                <c:pt idx="22">
                  <c:v>166002</c:v>
                </c:pt>
                <c:pt idx="23">
                  <c:v>164688</c:v>
                </c:pt>
                <c:pt idx="24">
                  <c:v>153244</c:v>
                </c:pt>
                <c:pt idx="25">
                  <c:v>140596</c:v>
                </c:pt>
                <c:pt idx="26">
                  <c:v>134658</c:v>
                </c:pt>
                <c:pt idx="27">
                  <c:v>123561</c:v>
                </c:pt>
                <c:pt idx="28">
                  <c:v>128692</c:v>
                </c:pt>
                <c:pt idx="29">
                  <c:v>124957</c:v>
                </c:pt>
              </c:numCache>
            </c:numRef>
          </c:val>
        </c:ser>
        <c:ser>
          <c:idx val="1"/>
          <c:order val="1"/>
          <c:tx>
            <c:strRef>
              <c:f>'[1]Table 6f'!$D$6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6f'!$A$8:$A$35</c:f>
              <c:strCache>
                <c:ptCount val="2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</c:strCache>
            </c:strRef>
          </c:cat>
          <c:val>
            <c:numRef>
              <c:f>'[1]Table 6f'!$D$8:$D$37</c:f>
              <c:numCache>
                <c:ptCount val="30"/>
                <c:pt idx="0">
                  <c:v>97199</c:v>
                </c:pt>
                <c:pt idx="1">
                  <c:v>121954</c:v>
                </c:pt>
                <c:pt idx="2">
                  <c:v>118193</c:v>
                </c:pt>
                <c:pt idx="3">
                  <c:v>175846</c:v>
                </c:pt>
                <c:pt idx="4">
                  <c:v>139768</c:v>
                </c:pt>
                <c:pt idx="5">
                  <c:v>160090</c:v>
                </c:pt>
                <c:pt idx="6">
                  <c:v>190787</c:v>
                </c:pt>
                <c:pt idx="7">
                  <c:v>168970</c:v>
                </c:pt>
                <c:pt idx="8">
                  <c:v>151180</c:v>
                </c:pt>
                <c:pt idx="9">
                  <c:v>155980</c:v>
                </c:pt>
                <c:pt idx="10">
                  <c:v>163136</c:v>
                </c:pt>
                <c:pt idx="11">
                  <c:v>185785</c:v>
                </c:pt>
                <c:pt idx="12">
                  <c:v>184860</c:v>
                </c:pt>
                <c:pt idx="13">
                  <c:v>163631</c:v>
                </c:pt>
                <c:pt idx="14">
                  <c:v>157849</c:v>
                </c:pt>
                <c:pt idx="15">
                  <c:v>163812</c:v>
                </c:pt>
                <c:pt idx="16">
                  <c:v>185223</c:v>
                </c:pt>
                <c:pt idx="17">
                  <c:v>174262</c:v>
                </c:pt>
                <c:pt idx="18">
                  <c:v>178778</c:v>
                </c:pt>
                <c:pt idx="19">
                  <c:v>166659</c:v>
                </c:pt>
                <c:pt idx="20">
                  <c:v>167288</c:v>
                </c:pt>
                <c:pt idx="21">
                  <c:v>166235</c:v>
                </c:pt>
                <c:pt idx="22">
                  <c:v>176187</c:v>
                </c:pt>
                <c:pt idx="23">
                  <c:v>175515</c:v>
                </c:pt>
                <c:pt idx="24">
                  <c:v>164161</c:v>
                </c:pt>
                <c:pt idx="25">
                  <c:v>150289</c:v>
                </c:pt>
                <c:pt idx="26">
                  <c:v>143357</c:v>
                </c:pt>
                <c:pt idx="27">
                  <c:v>130972</c:v>
                </c:pt>
                <c:pt idx="28">
                  <c:v>138098</c:v>
                </c:pt>
                <c:pt idx="29">
                  <c:v>134715</c:v>
                </c:pt>
              </c:numCache>
            </c:numRef>
          </c:val>
        </c:ser>
        <c:gapWidth val="116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1"/>
        <c:lblOffset val="100"/>
        <c:tickLblSkip val="2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Speical Service Incidents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2975"/>
          <c:w val="0.16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Traffic Accidents</a:t>
            </a:r>
          </a:p>
        </c:rich>
      </c:tx>
      <c:layout>
        <c:manualLayout>
          <c:xMode val="factor"/>
          <c:yMode val="factor"/>
          <c:x val="0.004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015"/>
          <c:w val="0.864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6f'!$F$6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  <c:pt idx="28">
                  <c:v>2012/13(r)</c:v>
                </c:pt>
                <c:pt idx="29">
                  <c:v>2013/14(p)</c:v>
                </c:pt>
              </c:strCache>
            </c:strRef>
          </c:cat>
          <c:val>
            <c:numRef>
              <c:f>'[1]Table 6f'!$F$8:$F$37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29454</c:v>
                </c:pt>
                <c:pt idx="12">
                  <c:v>29851</c:v>
                </c:pt>
                <c:pt idx="13">
                  <c:v>31631</c:v>
                </c:pt>
                <c:pt idx="14">
                  <c:v>31918</c:v>
                </c:pt>
                <c:pt idx="15">
                  <c:v>33833</c:v>
                </c:pt>
                <c:pt idx="16">
                  <c:v>35272</c:v>
                </c:pt>
                <c:pt idx="17">
                  <c:v>37350</c:v>
                </c:pt>
                <c:pt idx="18">
                  <c:v>39720.63404149708</c:v>
                </c:pt>
                <c:pt idx="19">
                  <c:v>39550</c:v>
                </c:pt>
                <c:pt idx="20">
                  <c:v>40111</c:v>
                </c:pt>
                <c:pt idx="21">
                  <c:v>42308</c:v>
                </c:pt>
                <c:pt idx="22">
                  <c:v>40707</c:v>
                </c:pt>
                <c:pt idx="23">
                  <c:v>38867</c:v>
                </c:pt>
                <c:pt idx="24">
                  <c:v>36648</c:v>
                </c:pt>
                <c:pt idx="25">
                  <c:v>33621</c:v>
                </c:pt>
                <c:pt idx="26">
                  <c:v>30086</c:v>
                </c:pt>
                <c:pt idx="27">
                  <c:v>28335</c:v>
                </c:pt>
                <c:pt idx="28">
                  <c:v>27924</c:v>
                </c:pt>
                <c:pt idx="29">
                  <c:v>27847</c:v>
                </c:pt>
              </c:numCache>
            </c:numRef>
          </c:val>
        </c:ser>
        <c:ser>
          <c:idx val="1"/>
          <c:order val="1"/>
          <c:tx>
            <c:strRef>
              <c:f>'[1]Table 6f'!$G$6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6f'!$A$8:$A$35</c:f>
              <c:strCache>
                <c:ptCount val="2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</c:strCache>
            </c:strRef>
          </c:cat>
          <c:val>
            <c:numRef>
              <c:f>'[1]Table 6f'!$G$8:$G$37</c:f>
              <c:numCache>
                <c:ptCount val="30"/>
                <c:pt idx="0">
                  <c:v>19968</c:v>
                </c:pt>
                <c:pt idx="1">
                  <c:v>22809</c:v>
                </c:pt>
                <c:pt idx="2">
                  <c:v>22971</c:v>
                </c:pt>
                <c:pt idx="3">
                  <c:v>24773</c:v>
                </c:pt>
                <c:pt idx="4">
                  <c:v>27125</c:v>
                </c:pt>
                <c:pt idx="5">
                  <c:v>31430</c:v>
                </c:pt>
                <c:pt idx="6">
                  <c:v>32901</c:v>
                </c:pt>
                <c:pt idx="7">
                  <c:v>29834</c:v>
                </c:pt>
                <c:pt idx="8">
                  <c:v>28675</c:v>
                </c:pt>
                <c:pt idx="9">
                  <c:v>29069</c:v>
                </c:pt>
                <c:pt idx="10">
                  <c:v>28871</c:v>
                </c:pt>
                <c:pt idx="11">
                  <c:v>31810</c:v>
                </c:pt>
                <c:pt idx="12">
                  <c:v>32170</c:v>
                </c:pt>
                <c:pt idx="13">
                  <c:v>34263</c:v>
                </c:pt>
                <c:pt idx="14">
                  <c:v>34652</c:v>
                </c:pt>
                <c:pt idx="15">
                  <c:v>36663</c:v>
                </c:pt>
                <c:pt idx="16">
                  <c:v>38218</c:v>
                </c:pt>
                <c:pt idx="17">
                  <c:v>40410</c:v>
                </c:pt>
                <c:pt idx="18">
                  <c:v>42899</c:v>
                </c:pt>
                <c:pt idx="19">
                  <c:v>42437</c:v>
                </c:pt>
                <c:pt idx="20">
                  <c:v>43317</c:v>
                </c:pt>
                <c:pt idx="21">
                  <c:v>45584</c:v>
                </c:pt>
                <c:pt idx="22">
                  <c:v>43893</c:v>
                </c:pt>
                <c:pt idx="23">
                  <c:v>42156</c:v>
                </c:pt>
                <c:pt idx="24">
                  <c:v>40300</c:v>
                </c:pt>
                <c:pt idx="25">
                  <c:v>37097</c:v>
                </c:pt>
                <c:pt idx="26">
                  <c:v>32870</c:v>
                </c:pt>
                <c:pt idx="27">
                  <c:v>30894</c:v>
                </c:pt>
                <c:pt idx="28">
                  <c:v>30563</c:v>
                </c:pt>
                <c:pt idx="29">
                  <c:v>30632</c:v>
                </c:pt>
              </c:numCache>
            </c:numRef>
          </c:val>
        </c:ser>
        <c:gapWidth val="116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2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Traffic Accidents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75"/>
          <c:y val="0.92975"/>
          <c:w val="0.16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Flooding</a:t>
            </a:r>
          </a:p>
        </c:rich>
      </c:tx>
      <c:layout>
        <c:manualLayout>
          <c:xMode val="factor"/>
          <c:yMode val="factor"/>
          <c:x val="-0.043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0175"/>
          <c:w val="0.864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6f'!$I$6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  <c:pt idx="28">
                  <c:v>2012/13(r)</c:v>
                </c:pt>
                <c:pt idx="29">
                  <c:v>2013/14(p)</c:v>
                </c:pt>
              </c:strCache>
            </c:strRef>
          </c:cat>
          <c:val>
            <c:numRef>
              <c:f>'[1]Table 6f'!$I$8:$I$37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17761</c:v>
                </c:pt>
                <c:pt idx="12">
                  <c:v>14770</c:v>
                </c:pt>
                <c:pt idx="13">
                  <c:v>13067</c:v>
                </c:pt>
                <c:pt idx="14">
                  <c:v>12836</c:v>
                </c:pt>
                <c:pt idx="15">
                  <c:v>13542</c:v>
                </c:pt>
                <c:pt idx="16">
                  <c:v>14154</c:v>
                </c:pt>
                <c:pt idx="17">
                  <c:v>12978</c:v>
                </c:pt>
                <c:pt idx="18">
                  <c:v>13826.113153975974</c:v>
                </c:pt>
                <c:pt idx="19">
                  <c:v>9263</c:v>
                </c:pt>
                <c:pt idx="20">
                  <c:v>11685</c:v>
                </c:pt>
                <c:pt idx="21">
                  <c:v>10193</c:v>
                </c:pt>
                <c:pt idx="22">
                  <c:v>11347</c:v>
                </c:pt>
                <c:pt idx="23">
                  <c:v>14334</c:v>
                </c:pt>
                <c:pt idx="24">
                  <c:v>11995</c:v>
                </c:pt>
                <c:pt idx="25">
                  <c:v>15069</c:v>
                </c:pt>
                <c:pt idx="26">
                  <c:v>16779</c:v>
                </c:pt>
                <c:pt idx="27">
                  <c:v>11886</c:v>
                </c:pt>
                <c:pt idx="28">
                  <c:v>17903</c:v>
                </c:pt>
                <c:pt idx="29">
                  <c:v>14387</c:v>
                </c:pt>
              </c:numCache>
            </c:numRef>
          </c:val>
        </c:ser>
        <c:ser>
          <c:idx val="1"/>
          <c:order val="1"/>
          <c:tx>
            <c:strRef>
              <c:f>'[1]Table 6f'!$J$6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6f'!$A$8:$A$35</c:f>
              <c:strCache>
                <c:ptCount val="2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</c:v>
                </c:pt>
              </c:strCache>
            </c:strRef>
          </c:cat>
          <c:val>
            <c:numRef>
              <c:f>'[1]Table 6f'!$J$8:$J$37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11641</c:v>
                </c:pt>
                <c:pt idx="3">
                  <c:v>12344</c:v>
                </c:pt>
                <c:pt idx="4">
                  <c:v>11145</c:v>
                </c:pt>
                <c:pt idx="5">
                  <c:v>11946</c:v>
                </c:pt>
                <c:pt idx="6">
                  <c:v>14248</c:v>
                </c:pt>
                <c:pt idx="7">
                  <c:v>19697</c:v>
                </c:pt>
                <c:pt idx="8">
                  <c:v>14393</c:v>
                </c:pt>
                <c:pt idx="9">
                  <c:v>15455</c:v>
                </c:pt>
                <c:pt idx="10">
                  <c:v>13411</c:v>
                </c:pt>
                <c:pt idx="11">
                  <c:v>18182</c:v>
                </c:pt>
                <c:pt idx="12">
                  <c:v>15149</c:v>
                </c:pt>
                <c:pt idx="13">
                  <c:v>13631</c:v>
                </c:pt>
                <c:pt idx="14">
                  <c:v>13759</c:v>
                </c:pt>
                <c:pt idx="15">
                  <c:v>14049</c:v>
                </c:pt>
                <c:pt idx="16">
                  <c:v>15304</c:v>
                </c:pt>
                <c:pt idx="17">
                  <c:v>13649</c:v>
                </c:pt>
                <c:pt idx="18">
                  <c:v>14216</c:v>
                </c:pt>
                <c:pt idx="19">
                  <c:v>9586</c:v>
                </c:pt>
                <c:pt idx="20">
                  <c:v>12049</c:v>
                </c:pt>
                <c:pt idx="21">
                  <c:v>10736</c:v>
                </c:pt>
                <c:pt idx="22">
                  <c:v>11731</c:v>
                </c:pt>
                <c:pt idx="23">
                  <c:v>14985</c:v>
                </c:pt>
                <c:pt idx="24">
                  <c:v>12791</c:v>
                </c:pt>
                <c:pt idx="25">
                  <c:v>16120</c:v>
                </c:pt>
                <c:pt idx="26">
                  <c:v>17695</c:v>
                </c:pt>
                <c:pt idx="27">
                  <c:v>12312</c:v>
                </c:pt>
                <c:pt idx="28">
                  <c:v>19144</c:v>
                </c:pt>
                <c:pt idx="29">
                  <c:v>15149</c:v>
                </c:pt>
              </c:numCache>
            </c:numRef>
          </c:val>
        </c:ser>
        <c:gapWidth val="116"/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1"/>
        <c:lblOffset val="100"/>
        <c:tickLblSkip val="2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Traffic Accidents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2975"/>
          <c:w val="0.16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fires</a:t>
            </a:r>
          </a:p>
        </c:rich>
      </c:tx>
      <c:layout>
        <c:manualLayout>
          <c:xMode val="factor"/>
          <c:yMode val="factor"/>
          <c:x val="0.016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0175"/>
          <c:w val="0.862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6a'!$G$6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6a'!$G$8:$G$40</c:f>
              <c:numCache>
                <c:ptCount val="33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36595</c:v>
                </c:pt>
                <c:pt idx="30">
                  <c:v>35392</c:v>
                </c:pt>
                <c:pt idx="31">
                  <c:v>33274</c:v>
                </c:pt>
                <c:pt idx="32">
                  <c:v>31246</c:v>
                </c:pt>
              </c:numCache>
            </c:numRef>
          </c:val>
        </c:ser>
        <c:ser>
          <c:idx val="1"/>
          <c:order val="1"/>
          <c:tx>
            <c:strRef>
              <c:f>'[1]Table 6a'!$H$6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6a'!$H$8:$H$40</c:f>
              <c:numCache>
                <c:ptCount val="33"/>
                <c:pt idx="0">
                  <c:v>55289</c:v>
                </c:pt>
                <c:pt idx="1">
                  <c:v>54776</c:v>
                </c:pt>
                <c:pt idx="2">
                  <c:v>56374</c:v>
                </c:pt>
                <c:pt idx="3">
                  <c:v>59345</c:v>
                </c:pt>
                <c:pt idx="4">
                  <c:v>61347</c:v>
                </c:pt>
                <c:pt idx="5">
                  <c:v>61517</c:v>
                </c:pt>
                <c:pt idx="6">
                  <c:v>60830</c:v>
                </c:pt>
                <c:pt idx="7">
                  <c:v>61628</c:v>
                </c:pt>
                <c:pt idx="8">
                  <c:v>62430</c:v>
                </c:pt>
                <c:pt idx="9">
                  <c:v>61256</c:v>
                </c:pt>
                <c:pt idx="10">
                  <c:v>62018</c:v>
                </c:pt>
                <c:pt idx="11">
                  <c:v>62829</c:v>
                </c:pt>
                <c:pt idx="12">
                  <c:v>63760.93198606</c:v>
                </c:pt>
                <c:pt idx="13">
                  <c:v>64032.308784129935</c:v>
                </c:pt>
                <c:pt idx="14">
                  <c:v>65928.44275940127</c:v>
                </c:pt>
                <c:pt idx="15">
                  <c:v>69421.17715209538</c:v>
                </c:pt>
                <c:pt idx="16">
                  <c:v>70276.12614959339</c:v>
                </c:pt>
                <c:pt idx="17">
                  <c:v>68238.54872017814</c:v>
                </c:pt>
                <c:pt idx="18">
                  <c:v>71082.13548192172</c:v>
                </c:pt>
                <c:pt idx="19">
                  <c:v>67392.29887674427</c:v>
                </c:pt>
                <c:pt idx="20">
                  <c:v>66512.34556102689</c:v>
                </c:pt>
                <c:pt idx="21">
                  <c:v>59698.116636617604</c:v>
                </c:pt>
                <c:pt idx="22">
                  <c:v>61747.90964224419</c:v>
                </c:pt>
                <c:pt idx="23">
                  <c:v>57073.68180965718</c:v>
                </c:pt>
                <c:pt idx="24">
                  <c:v>55857</c:v>
                </c:pt>
                <c:pt idx="25">
                  <c:v>53785.10805165915</c:v>
                </c:pt>
                <c:pt idx="26">
                  <c:v>50407.391212608745</c:v>
                </c:pt>
                <c:pt idx="27">
                  <c:v>47466.415946436326</c:v>
                </c:pt>
                <c:pt idx="28">
                  <c:v>47164</c:v>
                </c:pt>
                <c:pt idx="29">
                  <c:v>45003</c:v>
                </c:pt>
                <c:pt idx="30">
                  <c:v>43575</c:v>
                </c:pt>
                <c:pt idx="31">
                  <c:v>41019</c:v>
                </c:pt>
                <c:pt idx="32">
                  <c:v>38486</c:v>
                </c:pt>
              </c:numCache>
            </c:numRef>
          </c:val>
        </c:ser>
        <c:ser>
          <c:idx val="2"/>
          <c:order val="2"/>
          <c:tx>
            <c:strRef>
              <c:f>'[1]Table 6a'!$I$6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6a'!$I$8:$I$40</c:f>
              <c:numCache>
                <c:ptCount val="33"/>
                <c:pt idx="0">
                  <c:v>56581</c:v>
                </c:pt>
                <c:pt idx="1">
                  <c:v>56213</c:v>
                </c:pt>
                <c:pt idx="2">
                  <c:v>57608</c:v>
                </c:pt>
                <c:pt idx="3">
                  <c:v>60942</c:v>
                </c:pt>
                <c:pt idx="4">
                  <c:v>63165</c:v>
                </c:pt>
                <c:pt idx="5">
                  <c:v>63502</c:v>
                </c:pt>
                <c:pt idx="6">
                  <c:v>62687</c:v>
                </c:pt>
                <c:pt idx="7">
                  <c:v>63594</c:v>
                </c:pt>
                <c:pt idx="8">
                  <c:v>64307</c:v>
                </c:pt>
                <c:pt idx="9">
                  <c:v>63232</c:v>
                </c:pt>
                <c:pt idx="10">
                  <c:v>63993</c:v>
                </c:pt>
                <c:pt idx="11">
                  <c:v>64705</c:v>
                </c:pt>
                <c:pt idx="12">
                  <c:v>65866</c:v>
                </c:pt>
                <c:pt idx="13">
                  <c:v>65975</c:v>
                </c:pt>
                <c:pt idx="14">
                  <c:v>68015</c:v>
                </c:pt>
                <c:pt idx="15">
                  <c:v>71624</c:v>
                </c:pt>
                <c:pt idx="16">
                  <c:v>72545</c:v>
                </c:pt>
                <c:pt idx="17">
                  <c:v>70490</c:v>
                </c:pt>
                <c:pt idx="18">
                  <c:v>73141</c:v>
                </c:pt>
                <c:pt idx="19">
                  <c:v>69547</c:v>
                </c:pt>
                <c:pt idx="20">
                  <c:v>68543</c:v>
                </c:pt>
                <c:pt idx="21">
                  <c:v>61521</c:v>
                </c:pt>
                <c:pt idx="22">
                  <c:v>63509</c:v>
                </c:pt>
                <c:pt idx="23">
                  <c:v>58715</c:v>
                </c:pt>
                <c:pt idx="24">
                  <c:v>57409</c:v>
                </c:pt>
                <c:pt idx="25">
                  <c:v>55189</c:v>
                </c:pt>
                <c:pt idx="26">
                  <c:v>51758</c:v>
                </c:pt>
                <c:pt idx="27">
                  <c:v>48849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445622"/>
        <c:crosses val="autoZero"/>
        <c:auto val="1"/>
        <c:lblOffset val="100"/>
        <c:tickLblSkip val="2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dwelling fires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4"/>
          <c:y val="0.92975"/>
          <c:w val="0.11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Chimney fires</a:t>
            </a:r>
          </a:p>
        </c:rich>
      </c:tx>
      <c:layout>
        <c:manualLayout>
          <c:xMode val="factor"/>
          <c:yMode val="factor"/>
          <c:x val="0.017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015"/>
          <c:w val="0.862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6a'!$L$6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6a'!$K$8:$K$40</c:f>
              <c:strCach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6a'!$L$8:$L$40</c:f>
              <c:numCache>
                <c:ptCount val="33"/>
                <c:pt idx="0">
                  <c:v>35333</c:v>
                </c:pt>
                <c:pt idx="1">
                  <c:v>34243</c:v>
                </c:pt>
                <c:pt idx="2">
                  <c:v>35693</c:v>
                </c:pt>
                <c:pt idx="3">
                  <c:v>38251</c:v>
                </c:pt>
                <c:pt idx="4">
                  <c:v>46854</c:v>
                </c:pt>
                <c:pt idx="5">
                  <c:v>39047</c:v>
                </c:pt>
                <c:pt idx="6">
                  <c:v>33859</c:v>
                </c:pt>
                <c:pt idx="7">
                  <c:v>27800</c:v>
                </c:pt>
                <c:pt idx="8">
                  <c:v>24600</c:v>
                </c:pt>
                <c:pt idx="9">
                  <c:v>21000</c:v>
                </c:pt>
                <c:pt idx="10">
                  <c:v>24800</c:v>
                </c:pt>
                <c:pt idx="11">
                  <c:v>22200</c:v>
                </c:pt>
                <c:pt idx="12">
                  <c:v>21500</c:v>
                </c:pt>
                <c:pt idx="13">
                  <c:v>18100</c:v>
                </c:pt>
                <c:pt idx="14">
                  <c:v>15900</c:v>
                </c:pt>
                <c:pt idx="15">
                  <c:v>18300</c:v>
                </c:pt>
                <c:pt idx="16">
                  <c:v>14000</c:v>
                </c:pt>
                <c:pt idx="17">
                  <c:v>11800</c:v>
                </c:pt>
                <c:pt idx="18">
                  <c:v>10600</c:v>
                </c:pt>
                <c:pt idx="19">
                  <c:v>9900</c:v>
                </c:pt>
                <c:pt idx="20">
                  <c:v>8201</c:v>
                </c:pt>
                <c:pt idx="21">
                  <c:v>6855</c:v>
                </c:pt>
                <c:pt idx="22">
                  <c:v>6491</c:v>
                </c:pt>
                <c:pt idx="23">
                  <c:v>6341</c:v>
                </c:pt>
                <c:pt idx="24">
                  <c:v>6988</c:v>
                </c:pt>
                <c:pt idx="25">
                  <c:v>5548</c:v>
                </c:pt>
                <c:pt idx="26">
                  <c:v>6343</c:v>
                </c:pt>
                <c:pt idx="27">
                  <c:v>8145</c:v>
                </c:pt>
                <c:pt idx="28">
                  <c:v>7366</c:v>
                </c:pt>
                <c:pt idx="29">
                  <c:v>7683</c:v>
                </c:pt>
                <c:pt idx="30">
                  <c:v>5826</c:v>
                </c:pt>
                <c:pt idx="31">
                  <c:v>7249</c:v>
                </c:pt>
                <c:pt idx="32">
                  <c:v>5953</c:v>
                </c:pt>
              </c:numCache>
            </c:numRef>
          </c:val>
        </c:ser>
        <c:ser>
          <c:idx val="1"/>
          <c:order val="1"/>
          <c:tx>
            <c:strRef>
              <c:f>'[1]Table 6a'!$M$6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6a'!$K$8:$K$38</c:f>
              <c:str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</c:strCache>
            </c:strRef>
          </c:cat>
          <c:val>
            <c:numRef>
              <c:f>'[1]Table 6a'!$M$8:$M$40</c:f>
              <c:numCache>
                <c:ptCount val="33"/>
                <c:pt idx="0">
                  <c:v>40988</c:v>
                </c:pt>
                <c:pt idx="1">
                  <c:v>40683</c:v>
                </c:pt>
                <c:pt idx="2">
                  <c:v>42762</c:v>
                </c:pt>
                <c:pt idx="3">
                  <c:v>46300</c:v>
                </c:pt>
                <c:pt idx="4">
                  <c:v>58595</c:v>
                </c:pt>
                <c:pt idx="5">
                  <c:v>48450.99999999999</c:v>
                </c:pt>
                <c:pt idx="6">
                  <c:v>43099.99999999999</c:v>
                </c:pt>
                <c:pt idx="7">
                  <c:v>35500</c:v>
                </c:pt>
                <c:pt idx="8">
                  <c:v>32300.000000000004</c:v>
                </c:pt>
                <c:pt idx="9">
                  <c:v>28400</c:v>
                </c:pt>
                <c:pt idx="10">
                  <c:v>33500</c:v>
                </c:pt>
                <c:pt idx="11">
                  <c:v>30000</c:v>
                </c:pt>
                <c:pt idx="12">
                  <c:v>29400</c:v>
                </c:pt>
                <c:pt idx="13">
                  <c:v>25100</c:v>
                </c:pt>
                <c:pt idx="14">
                  <c:v>21500</c:v>
                </c:pt>
                <c:pt idx="15">
                  <c:v>21400.000000000004</c:v>
                </c:pt>
                <c:pt idx="16">
                  <c:v>18700</c:v>
                </c:pt>
                <c:pt idx="17">
                  <c:v>15900</c:v>
                </c:pt>
                <c:pt idx="18">
                  <c:v>14100</c:v>
                </c:pt>
                <c:pt idx="19">
                  <c:v>13000</c:v>
                </c:pt>
                <c:pt idx="20">
                  <c:v>11857</c:v>
                </c:pt>
                <c:pt idx="21">
                  <c:v>10023</c:v>
                </c:pt>
                <c:pt idx="22">
                  <c:v>9086</c:v>
                </c:pt>
                <c:pt idx="23">
                  <c:v>8469</c:v>
                </c:pt>
                <c:pt idx="24">
                  <c:v>9353</c:v>
                </c:pt>
                <c:pt idx="25">
                  <c:v>7574</c:v>
                </c:pt>
                <c:pt idx="26">
                  <c:v>8595</c:v>
                </c:pt>
                <c:pt idx="27">
                  <c:v>10702</c:v>
                </c:pt>
                <c:pt idx="28">
                  <c:v>9894</c:v>
                </c:pt>
                <c:pt idx="29">
                  <c:v>10019</c:v>
                </c:pt>
                <c:pt idx="30">
                  <c:v>7684</c:v>
                </c:pt>
                <c:pt idx="31">
                  <c:v>9395</c:v>
                </c:pt>
                <c:pt idx="32">
                  <c:v>7622</c:v>
                </c:pt>
              </c:numCache>
            </c:numRef>
          </c:val>
        </c:ser>
        <c:ser>
          <c:idx val="2"/>
          <c:order val="2"/>
          <c:tx>
            <c:strRef>
              <c:f>'[1]Table 6a'!$N$6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6a'!$K$8:$K$38</c:f>
              <c:str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</c:strCache>
            </c:strRef>
          </c:cat>
          <c:val>
            <c:numRef>
              <c:f>'[1]Table 6a'!$N$8:$N$40</c:f>
              <c:numCache>
                <c:ptCount val="33"/>
                <c:pt idx="0">
                  <c:v>44100</c:v>
                </c:pt>
                <c:pt idx="1">
                  <c:v>43900</c:v>
                </c:pt>
                <c:pt idx="2">
                  <c:v>46900</c:v>
                </c:pt>
                <c:pt idx="3">
                  <c:v>50500</c:v>
                </c:pt>
                <c:pt idx="4">
                  <c:v>63800</c:v>
                </c:pt>
                <c:pt idx="5">
                  <c:v>54000</c:v>
                </c:pt>
                <c:pt idx="6">
                  <c:v>48600</c:v>
                </c:pt>
                <c:pt idx="7">
                  <c:v>40600</c:v>
                </c:pt>
                <c:pt idx="8">
                  <c:v>37200</c:v>
                </c:pt>
                <c:pt idx="9">
                  <c:v>33100</c:v>
                </c:pt>
                <c:pt idx="10">
                  <c:v>39000</c:v>
                </c:pt>
                <c:pt idx="11">
                  <c:v>35400</c:v>
                </c:pt>
                <c:pt idx="12">
                  <c:v>34900</c:v>
                </c:pt>
                <c:pt idx="13">
                  <c:v>29300</c:v>
                </c:pt>
                <c:pt idx="14">
                  <c:v>25500</c:v>
                </c:pt>
                <c:pt idx="15">
                  <c:v>28600</c:v>
                </c:pt>
                <c:pt idx="16">
                  <c:v>22100</c:v>
                </c:pt>
                <c:pt idx="17">
                  <c:v>18900</c:v>
                </c:pt>
                <c:pt idx="18">
                  <c:v>16300</c:v>
                </c:pt>
                <c:pt idx="19">
                  <c:v>15500</c:v>
                </c:pt>
                <c:pt idx="20">
                  <c:v>13868</c:v>
                </c:pt>
                <c:pt idx="21">
                  <c:v>11827</c:v>
                </c:pt>
                <c:pt idx="22">
                  <c:v>10555</c:v>
                </c:pt>
                <c:pt idx="23">
                  <c:v>9762</c:v>
                </c:pt>
                <c:pt idx="24">
                  <c:v>10724</c:v>
                </c:pt>
                <c:pt idx="25">
                  <c:v>8759</c:v>
                </c:pt>
                <c:pt idx="26">
                  <c:v>9809</c:v>
                </c:pt>
                <c:pt idx="27">
                  <c:v>12313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897888"/>
        <c:crosses val="autoZero"/>
        <c:auto val="1"/>
        <c:lblOffset val="100"/>
        <c:tickLblSkip val="2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chimney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5"/>
          <c:y val="0.92975"/>
          <c:w val="0.11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Secondary fires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015"/>
          <c:w val="0.869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6a'!$Q$6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6a'!$K$9:$K$40</c:f>
              <c:strCach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  <c:pt idx="30">
                  <c:v>2012/13(r)</c:v>
                </c:pt>
                <c:pt idx="31">
                  <c:v>2013/14(p)</c:v>
                </c:pt>
              </c:strCache>
            </c:strRef>
          </c:cat>
          <c:val>
            <c:numRef>
              <c:f>'[1]Table 6a'!$Q$9:$Q$40</c:f>
              <c:numCache>
                <c:ptCount val="32"/>
                <c:pt idx="0">
                  <c:v>140338</c:v>
                </c:pt>
                <c:pt idx="1">
                  <c:v>147343</c:v>
                </c:pt>
                <c:pt idx="2">
                  <c:v>196109</c:v>
                </c:pt>
                <c:pt idx="3">
                  <c:v>139507</c:v>
                </c:pt>
                <c:pt idx="4">
                  <c:v>140223</c:v>
                </c:pt>
                <c:pt idx="5">
                  <c:v>115300</c:v>
                </c:pt>
                <c:pt idx="6">
                  <c:v>125100</c:v>
                </c:pt>
                <c:pt idx="7">
                  <c:v>206900</c:v>
                </c:pt>
                <c:pt idx="8">
                  <c:v>225000</c:v>
                </c:pt>
                <c:pt idx="9">
                  <c:v>167900</c:v>
                </c:pt>
                <c:pt idx="10">
                  <c:v>160400</c:v>
                </c:pt>
                <c:pt idx="11">
                  <c:v>183600</c:v>
                </c:pt>
                <c:pt idx="12">
                  <c:v>210000</c:v>
                </c:pt>
                <c:pt idx="13">
                  <c:v>325200</c:v>
                </c:pt>
                <c:pt idx="14">
                  <c:v>246800</c:v>
                </c:pt>
                <c:pt idx="15">
                  <c:v>207800</c:v>
                </c:pt>
                <c:pt idx="16">
                  <c:v>158800</c:v>
                </c:pt>
                <c:pt idx="17">
                  <c:v>195300</c:v>
                </c:pt>
                <c:pt idx="18">
                  <c:v>197300</c:v>
                </c:pt>
                <c:pt idx="19">
                  <c:v>234569</c:v>
                </c:pt>
                <c:pt idx="20">
                  <c:v>232181</c:v>
                </c:pt>
                <c:pt idx="21">
                  <c:v>294688</c:v>
                </c:pt>
                <c:pt idx="22">
                  <c:v>188403</c:v>
                </c:pt>
                <c:pt idx="23">
                  <c:v>191393</c:v>
                </c:pt>
                <c:pt idx="24">
                  <c:v>201551</c:v>
                </c:pt>
                <c:pt idx="25">
                  <c:v>172306</c:v>
                </c:pt>
                <c:pt idx="26">
                  <c:v>136744</c:v>
                </c:pt>
                <c:pt idx="27">
                  <c:v>128441</c:v>
                </c:pt>
                <c:pt idx="28">
                  <c:v>128441</c:v>
                </c:pt>
                <c:pt idx="29">
                  <c:v>131080</c:v>
                </c:pt>
                <c:pt idx="30">
                  <c:v>72492</c:v>
                </c:pt>
                <c:pt idx="31">
                  <c:v>92005</c:v>
                </c:pt>
              </c:numCache>
            </c:numRef>
          </c:val>
        </c:ser>
        <c:ser>
          <c:idx val="1"/>
          <c:order val="1"/>
          <c:tx>
            <c:strRef>
              <c:f>'[1]Table 6a'!$R$6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6a'!$K$9:$K$38</c:f>
              <c:strCache>
                <c:ptCount val="30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</c:strCache>
            </c:strRef>
          </c:cat>
          <c:val>
            <c:numRef>
              <c:f>'[1]Table 6a'!$R$9:$R$40</c:f>
              <c:numCache>
                <c:ptCount val="32"/>
                <c:pt idx="0">
                  <c:v>160589</c:v>
                </c:pt>
                <c:pt idx="1">
                  <c:v>167460.99999999997</c:v>
                </c:pt>
                <c:pt idx="2">
                  <c:v>224808.00000000003</c:v>
                </c:pt>
                <c:pt idx="3">
                  <c:v>157206.00000000003</c:v>
                </c:pt>
                <c:pt idx="4">
                  <c:v>158621</c:v>
                </c:pt>
                <c:pt idx="5">
                  <c:v>133000</c:v>
                </c:pt>
                <c:pt idx="6">
                  <c:v>142799.99999999997</c:v>
                </c:pt>
                <c:pt idx="7">
                  <c:v>231800</c:v>
                </c:pt>
                <c:pt idx="8">
                  <c:v>248000</c:v>
                </c:pt>
                <c:pt idx="9">
                  <c:v>195400</c:v>
                </c:pt>
                <c:pt idx="10">
                  <c:v>183800</c:v>
                </c:pt>
                <c:pt idx="11">
                  <c:v>211299.99999999997</c:v>
                </c:pt>
                <c:pt idx="12">
                  <c:v>245000</c:v>
                </c:pt>
                <c:pt idx="13">
                  <c:v>360599.99999999994</c:v>
                </c:pt>
                <c:pt idx="14">
                  <c:v>283400.00000000006</c:v>
                </c:pt>
                <c:pt idx="15">
                  <c:v>235000</c:v>
                </c:pt>
                <c:pt idx="16">
                  <c:v>181500</c:v>
                </c:pt>
                <c:pt idx="17">
                  <c:v>223800</c:v>
                </c:pt>
                <c:pt idx="18">
                  <c:v>229700.00000000003</c:v>
                </c:pt>
                <c:pt idx="19">
                  <c:v>291613</c:v>
                </c:pt>
                <c:pt idx="20">
                  <c:v>289095</c:v>
                </c:pt>
                <c:pt idx="21">
                  <c:v>360610</c:v>
                </c:pt>
                <c:pt idx="22">
                  <c:v>231998</c:v>
                </c:pt>
                <c:pt idx="23">
                  <c:v>237631</c:v>
                </c:pt>
                <c:pt idx="24">
                  <c:v>251263</c:v>
                </c:pt>
                <c:pt idx="25">
                  <c:v>219042</c:v>
                </c:pt>
                <c:pt idx="26">
                  <c:v>174119</c:v>
                </c:pt>
                <c:pt idx="27">
                  <c:v>166886</c:v>
                </c:pt>
                <c:pt idx="28">
                  <c:v>166151</c:v>
                </c:pt>
                <c:pt idx="29">
                  <c:v>159918</c:v>
                </c:pt>
                <c:pt idx="30">
                  <c:v>92690</c:v>
                </c:pt>
                <c:pt idx="31">
                  <c:v>116161</c:v>
                </c:pt>
              </c:numCache>
            </c:numRef>
          </c:val>
        </c:ser>
        <c:ser>
          <c:idx val="2"/>
          <c:order val="2"/>
          <c:tx>
            <c:strRef>
              <c:f>'[1]Table 6a'!$S$6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6a'!$K$9:$K$38</c:f>
              <c:strCache>
                <c:ptCount val="30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</c:strCache>
            </c:strRef>
          </c:cat>
          <c:val>
            <c:numRef>
              <c:f>'[1]Table 6a'!$S$9:$S$40</c:f>
              <c:numCache>
                <c:ptCount val="32"/>
                <c:pt idx="0">
                  <c:v>167300</c:v>
                </c:pt>
                <c:pt idx="1">
                  <c:v>175100</c:v>
                </c:pt>
                <c:pt idx="2">
                  <c:v>235000</c:v>
                </c:pt>
                <c:pt idx="3">
                  <c:v>162200</c:v>
                </c:pt>
                <c:pt idx="4">
                  <c:v>167400</c:v>
                </c:pt>
                <c:pt idx="5">
                  <c:v>139700</c:v>
                </c:pt>
                <c:pt idx="6">
                  <c:v>149000</c:v>
                </c:pt>
                <c:pt idx="7">
                  <c:v>242100</c:v>
                </c:pt>
                <c:pt idx="8">
                  <c:v>255000</c:v>
                </c:pt>
                <c:pt idx="9">
                  <c:v>205900</c:v>
                </c:pt>
                <c:pt idx="10">
                  <c:v>191900</c:v>
                </c:pt>
                <c:pt idx="11">
                  <c:v>220400</c:v>
                </c:pt>
                <c:pt idx="12">
                  <c:v>255600</c:v>
                </c:pt>
                <c:pt idx="13">
                  <c:v>378100</c:v>
                </c:pt>
                <c:pt idx="14">
                  <c:v>298100</c:v>
                </c:pt>
                <c:pt idx="15">
                  <c:v>246400</c:v>
                </c:pt>
                <c:pt idx="16">
                  <c:v>190800</c:v>
                </c:pt>
                <c:pt idx="17">
                  <c:v>234100</c:v>
                </c:pt>
                <c:pt idx="18">
                  <c:v>241400</c:v>
                </c:pt>
                <c:pt idx="19">
                  <c:v>306144</c:v>
                </c:pt>
                <c:pt idx="20">
                  <c:v>300862</c:v>
                </c:pt>
                <c:pt idx="21">
                  <c:v>375252</c:v>
                </c:pt>
                <c:pt idx="22">
                  <c:v>244300</c:v>
                </c:pt>
                <c:pt idx="23">
                  <c:v>249230</c:v>
                </c:pt>
                <c:pt idx="24">
                  <c:v>263455</c:v>
                </c:pt>
                <c:pt idx="25">
                  <c:v>231127</c:v>
                </c:pt>
                <c:pt idx="26">
                  <c:v>184947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245290"/>
        <c:crosses val="autoZero"/>
        <c:auto val="1"/>
        <c:lblOffset val="100"/>
        <c:tickLblSkip val="2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chimney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5"/>
          <c:y val="0.92975"/>
          <c:w val="0.11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fires</a:t>
            </a:r>
          </a:p>
        </c:rich>
      </c:tx>
      <c:layout>
        <c:manualLayout>
          <c:xMode val="factor"/>
          <c:yMode val="factor"/>
          <c:x val="0.023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15"/>
          <c:w val="0.871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6b'!$C$6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6b'!$C$8:$C$40</c:f>
              <c:numCache>
                <c:ptCount val="33"/>
                <c:pt idx="0">
                  <c:v>96474</c:v>
                </c:pt>
                <c:pt idx="1">
                  <c:v>96763</c:v>
                </c:pt>
                <c:pt idx="2">
                  <c:v>99474</c:v>
                </c:pt>
                <c:pt idx="3">
                  <c:v>104844</c:v>
                </c:pt>
                <c:pt idx="4">
                  <c:v>103272</c:v>
                </c:pt>
                <c:pt idx="5">
                  <c:v>105058</c:v>
                </c:pt>
                <c:pt idx="6">
                  <c:v>103074</c:v>
                </c:pt>
                <c:pt idx="7">
                  <c:v>103809</c:v>
                </c:pt>
                <c:pt idx="8">
                  <c:v>107172</c:v>
                </c:pt>
                <c:pt idx="9">
                  <c:v>102425</c:v>
                </c:pt>
                <c:pt idx="10">
                  <c:v>97766</c:v>
                </c:pt>
                <c:pt idx="11">
                  <c:v>95961</c:v>
                </c:pt>
                <c:pt idx="12">
                  <c:v>91194.28394469002</c:v>
                </c:pt>
                <c:pt idx="13">
                  <c:v>88146.14553503956</c:v>
                </c:pt>
                <c:pt idx="14">
                  <c:v>92982.05533269052</c:v>
                </c:pt>
                <c:pt idx="15">
                  <c:v>95963.83638205085</c:v>
                </c:pt>
                <c:pt idx="16">
                  <c:v>96205.8966329081</c:v>
                </c:pt>
                <c:pt idx="17">
                  <c:v>92796.63539682783</c:v>
                </c:pt>
                <c:pt idx="18">
                  <c:v>95113.10700331477</c:v>
                </c:pt>
                <c:pt idx="19">
                  <c:v>86648.621246188</c:v>
                </c:pt>
                <c:pt idx="20">
                  <c:v>84599.87595706113</c:v>
                </c:pt>
                <c:pt idx="21">
                  <c:v>77376.31990588515</c:v>
                </c:pt>
                <c:pt idx="22">
                  <c:v>79169.29014544125</c:v>
                </c:pt>
                <c:pt idx="23">
                  <c:v>74096.38574307048</c:v>
                </c:pt>
                <c:pt idx="24">
                  <c:v>73288</c:v>
                </c:pt>
                <c:pt idx="25">
                  <c:v>71419.46283123703</c:v>
                </c:pt>
                <c:pt idx="26">
                  <c:v>65441</c:v>
                </c:pt>
                <c:pt idx="27">
                  <c:v>62488</c:v>
                </c:pt>
                <c:pt idx="28">
                  <c:v>65675</c:v>
                </c:pt>
                <c:pt idx="29">
                  <c:v>62778</c:v>
                </c:pt>
                <c:pt idx="30">
                  <c:v>60234</c:v>
                </c:pt>
                <c:pt idx="31">
                  <c:v>55265</c:v>
                </c:pt>
                <c:pt idx="32">
                  <c:v>54345</c:v>
                </c:pt>
              </c:numCache>
            </c:numRef>
          </c:val>
        </c:ser>
        <c:ser>
          <c:idx val="1"/>
          <c:order val="1"/>
          <c:tx>
            <c:strRef>
              <c:f>'[1]Table 6b'!$D$6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6b'!$D$8:$D$40</c:f>
              <c:numCache>
                <c:ptCount val="33"/>
                <c:pt idx="0">
                  <c:v>115973</c:v>
                </c:pt>
                <c:pt idx="1">
                  <c:v>116281</c:v>
                </c:pt>
                <c:pt idx="2">
                  <c:v>119582</c:v>
                </c:pt>
                <c:pt idx="3">
                  <c:v>126689</c:v>
                </c:pt>
                <c:pt idx="4">
                  <c:v>123962</c:v>
                </c:pt>
                <c:pt idx="5">
                  <c:v>125512</c:v>
                </c:pt>
                <c:pt idx="6">
                  <c:v>123208</c:v>
                </c:pt>
                <c:pt idx="7">
                  <c:v>123640</c:v>
                </c:pt>
                <c:pt idx="8">
                  <c:v>127658</c:v>
                </c:pt>
                <c:pt idx="9">
                  <c:v>122719</c:v>
                </c:pt>
                <c:pt idx="10">
                  <c:v>117543</c:v>
                </c:pt>
                <c:pt idx="11">
                  <c:v>115677</c:v>
                </c:pt>
                <c:pt idx="12">
                  <c:v>110724.25818775003</c:v>
                </c:pt>
                <c:pt idx="13">
                  <c:v>105852.94842335957</c:v>
                </c:pt>
                <c:pt idx="14">
                  <c:v>111555.22001241981</c:v>
                </c:pt>
                <c:pt idx="15">
                  <c:v>114404.0835796719</c:v>
                </c:pt>
                <c:pt idx="16">
                  <c:v>114359.98640901741</c:v>
                </c:pt>
                <c:pt idx="17">
                  <c:v>110698.69766603273</c:v>
                </c:pt>
                <c:pt idx="18">
                  <c:v>113087.95839975335</c:v>
                </c:pt>
                <c:pt idx="19">
                  <c:v>103454.75106704472</c:v>
                </c:pt>
                <c:pt idx="20">
                  <c:v>100881.90230745288</c:v>
                </c:pt>
                <c:pt idx="21">
                  <c:v>92175.11614360391</c:v>
                </c:pt>
                <c:pt idx="22">
                  <c:v>94098.84456164077</c:v>
                </c:pt>
                <c:pt idx="23">
                  <c:v>87614.29005666966</c:v>
                </c:pt>
                <c:pt idx="24">
                  <c:v>87037</c:v>
                </c:pt>
                <c:pt idx="25">
                  <c:v>84741.28051745961</c:v>
                </c:pt>
                <c:pt idx="26">
                  <c:v>78663.01045527929</c:v>
                </c:pt>
                <c:pt idx="27">
                  <c:v>74849.55610689953</c:v>
                </c:pt>
                <c:pt idx="28">
                  <c:v>77716</c:v>
                </c:pt>
                <c:pt idx="29">
                  <c:v>75818</c:v>
                </c:pt>
                <c:pt idx="30">
                  <c:v>72503</c:v>
                </c:pt>
                <c:pt idx="31">
                  <c:v>66844</c:v>
                </c:pt>
                <c:pt idx="32">
                  <c:v>65742</c:v>
                </c:pt>
              </c:numCache>
            </c:numRef>
          </c:val>
        </c:ser>
        <c:ser>
          <c:idx val="2"/>
          <c:order val="2"/>
          <c:tx>
            <c:strRef>
              <c:f>'[1]Table 6b'!$E$6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6b'!$E$8:$E$40</c:f>
              <c:numCache>
                <c:ptCount val="33"/>
                <c:pt idx="0">
                  <c:v>118660</c:v>
                </c:pt>
                <c:pt idx="1">
                  <c:v>119120</c:v>
                </c:pt>
                <c:pt idx="2">
                  <c:v>122003</c:v>
                </c:pt>
                <c:pt idx="3">
                  <c:v>130088</c:v>
                </c:pt>
                <c:pt idx="4">
                  <c:v>127252</c:v>
                </c:pt>
                <c:pt idx="5">
                  <c:v>128881</c:v>
                </c:pt>
                <c:pt idx="6">
                  <c:v>126361</c:v>
                </c:pt>
                <c:pt idx="7">
                  <c:v>126784</c:v>
                </c:pt>
                <c:pt idx="8">
                  <c:v>130812</c:v>
                </c:pt>
                <c:pt idx="9">
                  <c:v>125899</c:v>
                </c:pt>
                <c:pt idx="10">
                  <c:v>120759</c:v>
                </c:pt>
                <c:pt idx="11">
                  <c:v>118707</c:v>
                </c:pt>
                <c:pt idx="12">
                  <c:v>113867.28497376005</c:v>
                </c:pt>
                <c:pt idx="13">
                  <c:v>108626.67163842943</c:v>
                </c:pt>
                <c:pt idx="14">
                  <c:v>114619.72505520373</c:v>
                </c:pt>
                <c:pt idx="15">
                  <c:v>117261.22746662957</c:v>
                </c:pt>
                <c:pt idx="16">
                  <c:v>117293.16811613021</c:v>
                </c:pt>
                <c:pt idx="17">
                  <c:v>113520.48618502943</c:v>
                </c:pt>
                <c:pt idx="18">
                  <c:v>115821.20328047415</c:v>
                </c:pt>
                <c:pt idx="19">
                  <c:v>106250.28900611952</c:v>
                </c:pt>
                <c:pt idx="20">
                  <c:v>103433.5486341135</c:v>
                </c:pt>
                <c:pt idx="21">
                  <c:v>94369.66242532476</c:v>
                </c:pt>
                <c:pt idx="22">
                  <c:v>96383.79471204757</c:v>
                </c:pt>
                <c:pt idx="23">
                  <c:v>89726.25388096267</c:v>
                </c:pt>
                <c:pt idx="24">
                  <c:v>88992</c:v>
                </c:pt>
                <c:pt idx="25">
                  <c:v>86593.91441074223</c:v>
                </c:pt>
                <c:pt idx="26">
                  <c:v>80573.57858557357</c:v>
                </c:pt>
                <c:pt idx="27">
                  <c:v>76579.52862814793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840532"/>
        <c:crosses val="autoZero"/>
        <c:auto val="1"/>
        <c:lblOffset val="100"/>
        <c:tickLblSkip val="2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Accidental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2975"/>
          <c:w val="0.111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</a:t>
            </a:r>
          </a:p>
        </c:rich>
      </c:tx>
      <c:layout>
        <c:manualLayout>
          <c:xMode val="factor"/>
          <c:yMode val="factor"/>
          <c:x val="0.007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015"/>
          <c:w val="0.863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6b'!$G$6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6b'!$G$8:$G$40</c:f>
              <c:numCache>
                <c:ptCount val="33"/>
                <c:pt idx="0">
                  <c:v>40961</c:v>
                </c:pt>
                <c:pt idx="1">
                  <c:v>40212</c:v>
                </c:pt>
                <c:pt idx="2">
                  <c:v>40599</c:v>
                </c:pt>
                <c:pt idx="3">
                  <c:v>42115</c:v>
                </c:pt>
                <c:pt idx="4">
                  <c:v>43311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42022.5396908</c:v>
                </c:pt>
                <c:pt idx="13">
                  <c:v>40850.51615670996</c:v>
                </c:pt>
                <c:pt idx="14">
                  <c:v>42438.293401054005</c:v>
                </c:pt>
                <c:pt idx="15">
                  <c:v>45448.25797885899</c:v>
                </c:pt>
                <c:pt idx="16">
                  <c:v>46716.844346734084</c:v>
                </c:pt>
                <c:pt idx="17">
                  <c:v>45698.28712828297</c:v>
                </c:pt>
                <c:pt idx="18">
                  <c:v>47350.32804208658</c:v>
                </c:pt>
                <c:pt idx="19">
                  <c:v>44287.22613499027</c:v>
                </c:pt>
                <c:pt idx="20">
                  <c:v>42850.37202582428</c:v>
                </c:pt>
                <c:pt idx="21">
                  <c:v>38652.452777026934</c:v>
                </c:pt>
                <c:pt idx="22">
                  <c:v>40029.45689399075</c:v>
                </c:pt>
                <c:pt idx="23">
                  <c:v>38287.76548795717</c:v>
                </c:pt>
                <c:pt idx="24">
                  <c:v>38307</c:v>
                </c:pt>
                <c:pt idx="25">
                  <c:v>36660.411946441236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31701</c:v>
                </c:pt>
                <c:pt idx="30">
                  <c:v>30783</c:v>
                </c:pt>
                <c:pt idx="31">
                  <c:v>29646</c:v>
                </c:pt>
                <c:pt idx="32">
                  <c:v>28034</c:v>
                </c:pt>
              </c:numCache>
            </c:numRef>
          </c:val>
        </c:ser>
        <c:ser>
          <c:idx val="1"/>
          <c:order val="1"/>
          <c:tx>
            <c:strRef>
              <c:f>'[1]Table 6b'!$H$6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6b'!$H$8:$H$40</c:f>
              <c:numCache>
                <c:ptCount val="33"/>
                <c:pt idx="0">
                  <c:v>50734</c:v>
                </c:pt>
                <c:pt idx="1">
                  <c:v>49831</c:v>
                </c:pt>
                <c:pt idx="2">
                  <c:v>50734</c:v>
                </c:pt>
                <c:pt idx="3">
                  <c:v>52918</c:v>
                </c:pt>
                <c:pt idx="4">
                  <c:v>54154</c:v>
                </c:pt>
                <c:pt idx="5">
                  <c:v>54339</c:v>
                </c:pt>
                <c:pt idx="6">
                  <c:v>53224</c:v>
                </c:pt>
                <c:pt idx="7">
                  <c:v>53621</c:v>
                </c:pt>
                <c:pt idx="8">
                  <c:v>53163</c:v>
                </c:pt>
                <c:pt idx="9">
                  <c:v>51858</c:v>
                </c:pt>
                <c:pt idx="10">
                  <c:v>52252</c:v>
                </c:pt>
                <c:pt idx="11">
                  <c:v>52476</c:v>
                </c:pt>
                <c:pt idx="12">
                  <c:v>52735.59560329</c:v>
                </c:pt>
                <c:pt idx="13">
                  <c:v>50825.21566040998</c:v>
                </c:pt>
                <c:pt idx="14">
                  <c:v>52615.09028493717</c:v>
                </c:pt>
                <c:pt idx="15">
                  <c:v>55855.297434617685</c:v>
                </c:pt>
                <c:pt idx="16">
                  <c:v>56941.93546958422</c:v>
                </c:pt>
                <c:pt idx="17">
                  <c:v>55746.11879248846</c:v>
                </c:pt>
                <c:pt idx="18">
                  <c:v>57617.63720812899</c:v>
                </c:pt>
                <c:pt idx="19">
                  <c:v>54059.9740856865</c:v>
                </c:pt>
                <c:pt idx="20">
                  <c:v>52205.443501873946</c:v>
                </c:pt>
                <c:pt idx="21">
                  <c:v>47143</c:v>
                </c:pt>
                <c:pt idx="22">
                  <c:v>48534.17279880886</c:v>
                </c:pt>
                <c:pt idx="23">
                  <c:v>46079.56642455553</c:v>
                </c:pt>
                <c:pt idx="24">
                  <c:v>46107</c:v>
                </c:pt>
                <c:pt idx="25">
                  <c:v>44244.26852000283</c:v>
                </c:pt>
                <c:pt idx="26">
                  <c:v>41731</c:v>
                </c:pt>
                <c:pt idx="27">
                  <c:v>39744</c:v>
                </c:pt>
                <c:pt idx="28">
                  <c:v>40279</c:v>
                </c:pt>
                <c:pt idx="29">
                  <c:v>38741</c:v>
                </c:pt>
                <c:pt idx="30">
                  <c:v>37693</c:v>
                </c:pt>
                <c:pt idx="31">
                  <c:v>36374</c:v>
                </c:pt>
                <c:pt idx="32">
                  <c:v>34447</c:v>
                </c:pt>
              </c:numCache>
            </c:numRef>
          </c:val>
        </c:ser>
        <c:ser>
          <c:idx val="2"/>
          <c:order val="2"/>
          <c:tx>
            <c:strRef>
              <c:f>'[1]Table 6b'!$I$6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'[1]Table 6b'!$I$8:$I$40</c:f>
              <c:numCache>
                <c:ptCount val="33"/>
                <c:pt idx="0">
                  <c:v>51924</c:v>
                </c:pt>
                <c:pt idx="1">
                  <c:v>51113</c:v>
                </c:pt>
                <c:pt idx="2">
                  <c:v>51837</c:v>
                </c:pt>
                <c:pt idx="3">
                  <c:v>54315</c:v>
                </c:pt>
                <c:pt idx="4">
                  <c:v>55742</c:v>
                </c:pt>
                <c:pt idx="5">
                  <c:v>55951</c:v>
                </c:pt>
                <c:pt idx="6">
                  <c:v>54763</c:v>
                </c:pt>
                <c:pt idx="7">
                  <c:v>55288</c:v>
                </c:pt>
                <c:pt idx="8">
                  <c:v>54727</c:v>
                </c:pt>
                <c:pt idx="9">
                  <c:v>53494</c:v>
                </c:pt>
                <c:pt idx="10">
                  <c:v>53914</c:v>
                </c:pt>
                <c:pt idx="11">
                  <c:v>54007</c:v>
                </c:pt>
                <c:pt idx="12">
                  <c:v>54474.22060347</c:v>
                </c:pt>
                <c:pt idx="13">
                  <c:v>52352.947803669995</c:v>
                </c:pt>
                <c:pt idx="14">
                  <c:v>54206.834838541756</c:v>
                </c:pt>
                <c:pt idx="15">
                  <c:v>57358.475432678075</c:v>
                </c:pt>
                <c:pt idx="16">
                  <c:v>58646.54199122056</c:v>
                </c:pt>
                <c:pt idx="17">
                  <c:v>57319.80984939152</c:v>
                </c:pt>
                <c:pt idx="18">
                  <c:v>59054.74102301698</c:v>
                </c:pt>
                <c:pt idx="19">
                  <c:v>55574.84588056449</c:v>
                </c:pt>
                <c:pt idx="20">
                  <c:v>53558.018501873834</c:v>
                </c:pt>
                <c:pt idx="21">
                  <c:v>48367.96645775252</c:v>
                </c:pt>
                <c:pt idx="22">
                  <c:v>49709.823592464876</c:v>
                </c:pt>
                <c:pt idx="23">
                  <c:v>47231.34420233714</c:v>
                </c:pt>
                <c:pt idx="24">
                  <c:v>47134</c:v>
                </c:pt>
                <c:pt idx="25">
                  <c:v>45175.99579272951</c:v>
                </c:pt>
                <c:pt idx="26">
                  <c:v>42692</c:v>
                </c:pt>
                <c:pt idx="27">
                  <c:v>40660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877854"/>
        <c:crosses val="autoZero"/>
        <c:auto val="1"/>
        <c:lblOffset val="100"/>
        <c:tickLblSkip val="2"/>
        <c:noMultiLvlLbl val="0"/>
      </c:catAx>
      <c:valAx>
        <c:axId val="498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Accidental dwelling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2975"/>
          <c:w val="0.111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fire fatalities</a:t>
            </a:r>
          </a:p>
        </c:rich>
      </c:tx>
      <c:layout>
        <c:manualLayout>
          <c:xMode val="factor"/>
          <c:yMode val="factor"/>
          <c:x val="0.023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015"/>
          <c:w val="0.858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6c'!$C$6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6c'!$C$8:$C$40</c:f>
              <c:numCache>
                <c:ptCount val="33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727</c:v>
                </c:pt>
                <c:pt idx="4">
                  <c:v>769</c:v>
                </c:pt>
                <c:pt idx="5">
                  <c:v>690</c:v>
                </c:pt>
                <c:pt idx="6">
                  <c:v>667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336</c:v>
                </c:pt>
                <c:pt idx="29">
                  <c:v>331</c:v>
                </c:pt>
                <c:pt idx="30">
                  <c:v>314</c:v>
                </c:pt>
                <c:pt idx="31">
                  <c:v>289</c:v>
                </c:pt>
                <c:pt idx="32">
                  <c:v>267</c:v>
                </c:pt>
              </c:numCache>
            </c:numRef>
          </c:val>
        </c:ser>
        <c:ser>
          <c:idx val="1"/>
          <c:order val="1"/>
          <c:tx>
            <c:strRef>
              <c:f>'[1]Table 6c'!$D$6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6c'!$D$8:$D$40</c:f>
              <c:numCache>
                <c:ptCount val="33"/>
                <c:pt idx="0">
                  <c:v>937</c:v>
                </c:pt>
                <c:pt idx="1">
                  <c:v>892</c:v>
                </c:pt>
                <c:pt idx="2">
                  <c:v>851</c:v>
                </c:pt>
                <c:pt idx="3">
                  <c:v>922</c:v>
                </c:pt>
                <c:pt idx="4">
                  <c:v>971</c:v>
                </c:pt>
                <c:pt idx="5">
                  <c:v>868</c:v>
                </c:pt>
                <c:pt idx="6">
                  <c:v>836</c:v>
                </c:pt>
                <c:pt idx="7">
                  <c:v>855</c:v>
                </c:pt>
                <c:pt idx="8">
                  <c:v>841</c:v>
                </c:pt>
                <c:pt idx="9">
                  <c:v>853</c:v>
                </c:pt>
                <c:pt idx="10">
                  <c:v>767</c:v>
                </c:pt>
                <c:pt idx="11">
                  <c:v>693</c:v>
                </c:pt>
                <c:pt idx="12">
                  <c:v>686</c:v>
                </c:pt>
                <c:pt idx="13">
                  <c:v>604</c:v>
                </c:pt>
                <c:pt idx="14">
                  <c:v>712</c:v>
                </c:pt>
                <c:pt idx="15">
                  <c:v>700</c:v>
                </c:pt>
                <c:pt idx="16">
                  <c:v>696</c:v>
                </c:pt>
                <c:pt idx="17">
                  <c:v>603</c:v>
                </c:pt>
                <c:pt idx="18">
                  <c:v>621</c:v>
                </c:pt>
                <c:pt idx="19">
                  <c:v>554</c:v>
                </c:pt>
                <c:pt idx="20">
                  <c:v>583</c:v>
                </c:pt>
                <c:pt idx="21">
                  <c:v>522</c:v>
                </c:pt>
                <c:pt idx="22">
                  <c:v>576</c:v>
                </c:pt>
                <c:pt idx="23">
                  <c:v>483</c:v>
                </c:pt>
                <c:pt idx="24">
                  <c:v>470</c:v>
                </c:pt>
                <c:pt idx="25">
                  <c:v>430</c:v>
                </c:pt>
                <c:pt idx="26">
                  <c:v>458</c:v>
                </c:pt>
                <c:pt idx="27">
                  <c:v>418</c:v>
                </c:pt>
                <c:pt idx="28">
                  <c:v>421</c:v>
                </c:pt>
                <c:pt idx="29">
                  <c:v>404</c:v>
                </c:pt>
                <c:pt idx="30">
                  <c:v>397</c:v>
                </c:pt>
                <c:pt idx="31">
                  <c:v>352</c:v>
                </c:pt>
                <c:pt idx="32">
                  <c:v>317</c:v>
                </c:pt>
              </c:numCache>
            </c:numRef>
          </c:val>
        </c:ser>
        <c:ser>
          <c:idx val="2"/>
          <c:order val="2"/>
          <c:tx>
            <c:strRef>
              <c:f>'[1]Table 6c'!$E$6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6c'!$E$8:$E$40</c:f>
              <c:numCache>
                <c:ptCount val="33"/>
                <c:pt idx="0">
                  <c:v>963</c:v>
                </c:pt>
                <c:pt idx="1">
                  <c:v>917</c:v>
                </c:pt>
                <c:pt idx="2">
                  <c:v>879</c:v>
                </c:pt>
                <c:pt idx="3">
                  <c:v>949</c:v>
                </c:pt>
                <c:pt idx="4">
                  <c:v>1013</c:v>
                </c:pt>
                <c:pt idx="5">
                  <c:v>902</c:v>
                </c:pt>
                <c:pt idx="6">
                  <c:v>871</c:v>
                </c:pt>
                <c:pt idx="7">
                  <c:v>880</c:v>
                </c:pt>
                <c:pt idx="8">
                  <c:v>858</c:v>
                </c:pt>
                <c:pt idx="9">
                  <c:v>879</c:v>
                </c:pt>
                <c:pt idx="10">
                  <c:v>787</c:v>
                </c:pt>
                <c:pt idx="11">
                  <c:v>718</c:v>
                </c:pt>
                <c:pt idx="12">
                  <c:v>701</c:v>
                </c:pt>
                <c:pt idx="13">
                  <c:v>625</c:v>
                </c:pt>
                <c:pt idx="14">
                  <c:v>728</c:v>
                </c:pt>
                <c:pt idx="15">
                  <c:v>716</c:v>
                </c:pt>
                <c:pt idx="16">
                  <c:v>728</c:v>
                </c:pt>
                <c:pt idx="17">
                  <c:v>645</c:v>
                </c:pt>
                <c:pt idx="18">
                  <c:v>641</c:v>
                </c:pt>
                <c:pt idx="19">
                  <c:v>568</c:v>
                </c:pt>
                <c:pt idx="20">
                  <c:v>602</c:v>
                </c:pt>
                <c:pt idx="21">
                  <c:v>537</c:v>
                </c:pt>
                <c:pt idx="22">
                  <c:v>591</c:v>
                </c:pt>
                <c:pt idx="23">
                  <c:v>495</c:v>
                </c:pt>
                <c:pt idx="24">
                  <c:v>478</c:v>
                </c:pt>
                <c:pt idx="25">
                  <c:v>449</c:v>
                </c:pt>
                <c:pt idx="26">
                  <c:v>478</c:v>
                </c:pt>
                <c:pt idx="27">
                  <c:v>421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116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574344"/>
        <c:crosses val="autoZero"/>
        <c:auto val="1"/>
        <c:lblOffset val="100"/>
        <c:tickLblSkip val="2"/>
        <c:noMultiLvlLbl val="0"/>
      </c:catAx>
      <c:valAx>
        <c:axId val="135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fire fatalities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2975"/>
          <c:w val="0.112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 fatalities</a:t>
            </a:r>
          </a:p>
        </c:rich>
      </c:tx>
      <c:layout>
        <c:manualLayout>
          <c:xMode val="factor"/>
          <c:yMode val="factor"/>
          <c:x val="0.020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02"/>
          <c:w val="0.853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6c'!$G$6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6c'!$G$8:$G$40</c:f>
              <c:numCache>
                <c:ptCount val="33"/>
                <c:pt idx="0">
                  <c:v>586</c:v>
                </c:pt>
                <c:pt idx="1">
                  <c:v>541</c:v>
                </c:pt>
                <c:pt idx="2">
                  <c:v>510</c:v>
                </c:pt>
                <c:pt idx="3">
                  <c:v>549</c:v>
                </c:pt>
                <c:pt idx="4">
                  <c:v>506</c:v>
                </c:pt>
                <c:pt idx="5">
                  <c:v>534</c:v>
                </c:pt>
                <c:pt idx="6">
                  <c:v>498</c:v>
                </c:pt>
                <c:pt idx="7">
                  <c:v>503</c:v>
                </c:pt>
                <c:pt idx="8">
                  <c:v>504</c:v>
                </c:pt>
                <c:pt idx="9">
                  <c:v>493</c:v>
                </c:pt>
                <c:pt idx="10">
                  <c:v>446</c:v>
                </c:pt>
                <c:pt idx="11">
                  <c:v>389</c:v>
                </c:pt>
                <c:pt idx="12">
                  <c:v>408</c:v>
                </c:pt>
                <c:pt idx="13">
                  <c:v>368</c:v>
                </c:pt>
                <c:pt idx="14">
                  <c:v>425</c:v>
                </c:pt>
                <c:pt idx="15">
                  <c:v>430</c:v>
                </c:pt>
                <c:pt idx="16">
                  <c:v>441</c:v>
                </c:pt>
                <c:pt idx="17">
                  <c:v>361</c:v>
                </c:pt>
                <c:pt idx="18">
                  <c:v>343</c:v>
                </c:pt>
                <c:pt idx="19">
                  <c:v>336</c:v>
                </c:pt>
                <c:pt idx="20">
                  <c:v>355</c:v>
                </c:pt>
                <c:pt idx="21">
                  <c:v>307</c:v>
                </c:pt>
                <c:pt idx="22">
                  <c:v>333</c:v>
                </c:pt>
                <c:pt idx="23">
                  <c:v>277</c:v>
                </c:pt>
                <c:pt idx="24">
                  <c:v>280</c:v>
                </c:pt>
                <c:pt idx="25">
                  <c:v>259</c:v>
                </c:pt>
                <c:pt idx="26">
                  <c:v>275</c:v>
                </c:pt>
                <c:pt idx="27">
                  <c:v>261</c:v>
                </c:pt>
                <c:pt idx="28">
                  <c:v>257</c:v>
                </c:pt>
                <c:pt idx="29">
                  <c:v>252</c:v>
                </c:pt>
                <c:pt idx="30">
                  <c:v>233</c:v>
                </c:pt>
                <c:pt idx="31">
                  <c:v>213</c:v>
                </c:pt>
                <c:pt idx="32">
                  <c:v>207</c:v>
                </c:pt>
              </c:numCache>
            </c:numRef>
          </c:val>
        </c:ser>
        <c:ser>
          <c:idx val="1"/>
          <c:order val="1"/>
          <c:tx>
            <c:strRef>
              <c:f>'[1]Table 6c'!$H$6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6c'!$H$8:$H$40</c:f>
              <c:numCache>
                <c:ptCount val="33"/>
                <c:pt idx="0">
                  <c:v>745</c:v>
                </c:pt>
                <c:pt idx="1">
                  <c:v>708</c:v>
                </c:pt>
                <c:pt idx="2">
                  <c:v>679</c:v>
                </c:pt>
                <c:pt idx="3">
                  <c:v>716</c:v>
                </c:pt>
                <c:pt idx="4">
                  <c:v>684</c:v>
                </c:pt>
                <c:pt idx="5">
                  <c:v>681</c:v>
                </c:pt>
                <c:pt idx="6">
                  <c:v>638</c:v>
                </c:pt>
                <c:pt idx="7">
                  <c:v>664</c:v>
                </c:pt>
                <c:pt idx="8">
                  <c:v>622</c:v>
                </c:pt>
                <c:pt idx="9">
                  <c:v>642</c:v>
                </c:pt>
                <c:pt idx="10">
                  <c:v>594</c:v>
                </c:pt>
                <c:pt idx="11">
                  <c:v>523</c:v>
                </c:pt>
                <c:pt idx="12">
                  <c:v>518</c:v>
                </c:pt>
                <c:pt idx="13">
                  <c:v>467</c:v>
                </c:pt>
                <c:pt idx="14">
                  <c:v>548</c:v>
                </c:pt>
                <c:pt idx="15">
                  <c:v>548</c:v>
                </c:pt>
                <c:pt idx="16">
                  <c:v>550</c:v>
                </c:pt>
                <c:pt idx="17">
                  <c:v>464</c:v>
                </c:pt>
                <c:pt idx="18">
                  <c:v>446</c:v>
                </c:pt>
                <c:pt idx="19">
                  <c:v>426</c:v>
                </c:pt>
                <c:pt idx="20">
                  <c:v>461</c:v>
                </c:pt>
                <c:pt idx="21">
                  <c:v>398</c:v>
                </c:pt>
                <c:pt idx="22">
                  <c:v>416</c:v>
                </c:pt>
                <c:pt idx="23">
                  <c:v>371</c:v>
                </c:pt>
                <c:pt idx="24">
                  <c:v>350</c:v>
                </c:pt>
                <c:pt idx="25">
                  <c:v>311</c:v>
                </c:pt>
                <c:pt idx="26">
                  <c:v>353</c:v>
                </c:pt>
                <c:pt idx="27">
                  <c:v>330</c:v>
                </c:pt>
                <c:pt idx="28">
                  <c:v>328</c:v>
                </c:pt>
                <c:pt idx="29">
                  <c:v>318</c:v>
                </c:pt>
                <c:pt idx="30">
                  <c:v>298</c:v>
                </c:pt>
                <c:pt idx="31">
                  <c:v>267</c:v>
                </c:pt>
                <c:pt idx="32">
                  <c:v>251</c:v>
                </c:pt>
              </c:numCache>
            </c:numRef>
          </c:val>
        </c:ser>
        <c:ser>
          <c:idx val="2"/>
          <c:order val="2"/>
          <c:tx>
            <c:strRef>
              <c:f>'[1]Table 6c'!$I$6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6c'!$I$8:$I$40</c:f>
              <c:numCache>
                <c:ptCount val="33"/>
                <c:pt idx="0">
                  <c:v>767</c:v>
                </c:pt>
                <c:pt idx="1">
                  <c:v>730</c:v>
                </c:pt>
                <c:pt idx="2">
                  <c:v>695</c:v>
                </c:pt>
                <c:pt idx="3">
                  <c:v>735</c:v>
                </c:pt>
                <c:pt idx="4">
                  <c:v>717</c:v>
                </c:pt>
                <c:pt idx="5">
                  <c:v>704</c:v>
                </c:pt>
                <c:pt idx="6">
                  <c:v>665</c:v>
                </c:pt>
                <c:pt idx="7">
                  <c:v>683</c:v>
                </c:pt>
                <c:pt idx="8">
                  <c:v>629</c:v>
                </c:pt>
                <c:pt idx="9">
                  <c:v>658</c:v>
                </c:pt>
                <c:pt idx="10">
                  <c:v>610</c:v>
                </c:pt>
                <c:pt idx="11">
                  <c:v>543</c:v>
                </c:pt>
                <c:pt idx="12">
                  <c:v>533</c:v>
                </c:pt>
                <c:pt idx="13">
                  <c:v>481</c:v>
                </c:pt>
                <c:pt idx="14">
                  <c:v>560</c:v>
                </c:pt>
                <c:pt idx="15">
                  <c:v>561</c:v>
                </c:pt>
                <c:pt idx="16">
                  <c:v>576</c:v>
                </c:pt>
                <c:pt idx="17">
                  <c:v>499</c:v>
                </c:pt>
                <c:pt idx="18">
                  <c:v>465</c:v>
                </c:pt>
                <c:pt idx="19">
                  <c:v>435</c:v>
                </c:pt>
                <c:pt idx="20">
                  <c:v>477</c:v>
                </c:pt>
                <c:pt idx="21">
                  <c:v>408</c:v>
                </c:pt>
                <c:pt idx="22">
                  <c:v>427</c:v>
                </c:pt>
                <c:pt idx="23">
                  <c:v>381</c:v>
                </c:pt>
                <c:pt idx="24">
                  <c:v>357</c:v>
                </c:pt>
                <c:pt idx="25">
                  <c:v>329</c:v>
                </c:pt>
                <c:pt idx="26">
                  <c:v>371</c:v>
                </c:pt>
                <c:pt idx="27">
                  <c:v>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116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780050"/>
        <c:crosses val="autoZero"/>
        <c:auto val="1"/>
        <c:lblOffset val="100"/>
        <c:tickLblSkip val="2"/>
        <c:noMultiLvlLbl val="0"/>
      </c:catAx>
      <c:valAx>
        <c:axId val="257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Dwelling fire fatalities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295"/>
          <c:w val="0.11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fire fatalities</a:t>
            </a:r>
          </a:p>
        </c:rich>
      </c:tx>
      <c:layout>
        <c:manualLayout>
          <c:xMode val="factor"/>
          <c:yMode val="factor"/>
          <c:x val="0.023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015"/>
          <c:w val="0.858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6c'!$K$6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  <c:pt idx="32">
                  <c:v>2013/14(p)</c:v>
                </c:pt>
              </c:strCache>
            </c:strRef>
          </c:cat>
          <c:val>
            <c:numRef>
              <c:f>'[1]Table 6c'!$K$8:$K$40</c:f>
              <c:numCache>
                <c:ptCount val="33"/>
                <c:pt idx="0">
                  <c:v>643</c:v>
                </c:pt>
                <c:pt idx="1">
                  <c:v>611</c:v>
                </c:pt>
                <c:pt idx="2">
                  <c:v>568</c:v>
                </c:pt>
                <c:pt idx="3">
                  <c:v>636</c:v>
                </c:pt>
                <c:pt idx="4">
                  <c:v>677</c:v>
                </c:pt>
                <c:pt idx="5">
                  <c:v>606</c:v>
                </c:pt>
                <c:pt idx="6">
                  <c:v>585</c:v>
                </c:pt>
                <c:pt idx="7">
                  <c:v>590</c:v>
                </c:pt>
                <c:pt idx="8">
                  <c:v>594</c:v>
                </c:pt>
                <c:pt idx="9">
                  <c:v>588</c:v>
                </c:pt>
                <c:pt idx="10">
                  <c:v>501</c:v>
                </c:pt>
                <c:pt idx="11">
                  <c:v>445</c:v>
                </c:pt>
                <c:pt idx="12">
                  <c:v>459</c:v>
                </c:pt>
                <c:pt idx="13">
                  <c:v>393</c:v>
                </c:pt>
                <c:pt idx="14">
                  <c:v>452</c:v>
                </c:pt>
                <c:pt idx="15">
                  <c:v>449</c:v>
                </c:pt>
                <c:pt idx="16">
                  <c:v>464</c:v>
                </c:pt>
                <c:pt idx="17">
                  <c:v>386</c:v>
                </c:pt>
                <c:pt idx="18">
                  <c:v>400</c:v>
                </c:pt>
                <c:pt idx="19">
                  <c:v>354</c:v>
                </c:pt>
                <c:pt idx="20">
                  <c:v>386</c:v>
                </c:pt>
                <c:pt idx="21">
                  <c:v>334</c:v>
                </c:pt>
                <c:pt idx="22">
                  <c:v>351</c:v>
                </c:pt>
                <c:pt idx="23">
                  <c:v>294</c:v>
                </c:pt>
                <c:pt idx="24">
                  <c:v>295</c:v>
                </c:pt>
                <c:pt idx="25">
                  <c:v>268</c:v>
                </c:pt>
                <c:pt idx="26">
                  <c:v>268</c:v>
                </c:pt>
                <c:pt idx="27">
                  <c:v>267</c:v>
                </c:pt>
                <c:pt idx="28">
                  <c:v>263</c:v>
                </c:pt>
                <c:pt idx="29">
                  <c:v>257</c:v>
                </c:pt>
                <c:pt idx="30">
                  <c:v>231</c:v>
                </c:pt>
                <c:pt idx="31">
                  <c:v>211</c:v>
                </c:pt>
                <c:pt idx="32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'[1]Table 6c'!$L$6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6c'!$L$8:$L$40</c:f>
              <c:numCache>
                <c:ptCount val="33"/>
                <c:pt idx="0">
                  <c:v>812</c:v>
                </c:pt>
                <c:pt idx="1">
                  <c:v>784</c:v>
                </c:pt>
                <c:pt idx="2">
                  <c:v>744</c:v>
                </c:pt>
                <c:pt idx="3">
                  <c:v>812</c:v>
                </c:pt>
                <c:pt idx="4">
                  <c:v>862</c:v>
                </c:pt>
                <c:pt idx="5">
                  <c:v>776</c:v>
                </c:pt>
                <c:pt idx="6">
                  <c:v>745</c:v>
                </c:pt>
                <c:pt idx="7">
                  <c:v>751</c:v>
                </c:pt>
                <c:pt idx="8">
                  <c:v>709</c:v>
                </c:pt>
                <c:pt idx="9">
                  <c:v>740</c:v>
                </c:pt>
                <c:pt idx="10">
                  <c:v>658</c:v>
                </c:pt>
                <c:pt idx="11">
                  <c:v>590</c:v>
                </c:pt>
                <c:pt idx="12">
                  <c:v>567</c:v>
                </c:pt>
                <c:pt idx="13">
                  <c:v>501</c:v>
                </c:pt>
                <c:pt idx="14">
                  <c:v>585</c:v>
                </c:pt>
                <c:pt idx="15">
                  <c:v>569</c:v>
                </c:pt>
                <c:pt idx="16">
                  <c:v>574</c:v>
                </c:pt>
                <c:pt idx="17">
                  <c:v>503</c:v>
                </c:pt>
                <c:pt idx="18">
                  <c:v>517</c:v>
                </c:pt>
                <c:pt idx="19">
                  <c:v>448</c:v>
                </c:pt>
                <c:pt idx="20">
                  <c:v>494</c:v>
                </c:pt>
                <c:pt idx="21">
                  <c:v>423</c:v>
                </c:pt>
                <c:pt idx="22">
                  <c:v>458</c:v>
                </c:pt>
                <c:pt idx="23">
                  <c:v>394</c:v>
                </c:pt>
                <c:pt idx="24">
                  <c:v>364</c:v>
                </c:pt>
                <c:pt idx="25">
                  <c:v>319</c:v>
                </c:pt>
                <c:pt idx="26">
                  <c:v>351</c:v>
                </c:pt>
                <c:pt idx="27">
                  <c:v>338</c:v>
                </c:pt>
                <c:pt idx="28">
                  <c:v>333</c:v>
                </c:pt>
                <c:pt idx="29">
                  <c:v>325</c:v>
                </c:pt>
                <c:pt idx="30">
                  <c:v>306</c:v>
                </c:pt>
                <c:pt idx="31">
                  <c:v>258</c:v>
                </c:pt>
                <c:pt idx="32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'[1]Table 6c'!$M$6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6c'!$A$8:$A$39</c:f>
              <c:strCache>
                <c:ptCount val="32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  <c:pt idx="31">
                  <c:v>2012/13(r)</c:v>
                </c:pt>
              </c:strCache>
            </c:strRef>
          </c:cat>
          <c:val>
            <c:numRef>
              <c:f>'[1]Table 6c'!$M$8:$M$40</c:f>
              <c:numCache>
                <c:ptCount val="33"/>
                <c:pt idx="0">
                  <c:v>830</c:v>
                </c:pt>
                <c:pt idx="1">
                  <c:v>806</c:v>
                </c:pt>
                <c:pt idx="2">
                  <c:v>759</c:v>
                </c:pt>
                <c:pt idx="3">
                  <c:v>834</c:v>
                </c:pt>
                <c:pt idx="4">
                  <c:v>898</c:v>
                </c:pt>
                <c:pt idx="5">
                  <c:v>801</c:v>
                </c:pt>
                <c:pt idx="6">
                  <c:v>774</c:v>
                </c:pt>
                <c:pt idx="7">
                  <c:v>771</c:v>
                </c:pt>
                <c:pt idx="8">
                  <c:v>720</c:v>
                </c:pt>
                <c:pt idx="9">
                  <c:v>760</c:v>
                </c:pt>
                <c:pt idx="10">
                  <c:v>672</c:v>
                </c:pt>
                <c:pt idx="11">
                  <c:v>612</c:v>
                </c:pt>
                <c:pt idx="12">
                  <c:v>580</c:v>
                </c:pt>
                <c:pt idx="13">
                  <c:v>520</c:v>
                </c:pt>
                <c:pt idx="14">
                  <c:v>600</c:v>
                </c:pt>
                <c:pt idx="15">
                  <c:v>585</c:v>
                </c:pt>
                <c:pt idx="16">
                  <c:v>603</c:v>
                </c:pt>
                <c:pt idx="17">
                  <c:v>535</c:v>
                </c:pt>
                <c:pt idx="18">
                  <c:v>532</c:v>
                </c:pt>
                <c:pt idx="19">
                  <c:v>462</c:v>
                </c:pt>
                <c:pt idx="20">
                  <c:v>509</c:v>
                </c:pt>
                <c:pt idx="21">
                  <c:v>437</c:v>
                </c:pt>
                <c:pt idx="22">
                  <c:v>469</c:v>
                </c:pt>
                <c:pt idx="23">
                  <c:v>405</c:v>
                </c:pt>
                <c:pt idx="24">
                  <c:v>370</c:v>
                </c:pt>
                <c:pt idx="25">
                  <c:v>337</c:v>
                </c:pt>
                <c:pt idx="26">
                  <c:v>362</c:v>
                </c:pt>
                <c:pt idx="27">
                  <c:v>354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116"/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809276"/>
        <c:crosses val="autoZero"/>
        <c:auto val="1"/>
        <c:lblOffset val="100"/>
        <c:tickLblSkip val="2"/>
        <c:noMultiLvlLbl val="0"/>
      </c:catAx>
      <c:valAx>
        <c:axId val="780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fire fatalities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25"/>
          <c:y val="0.92975"/>
          <c:w val="0.112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18</xdr:col>
      <xdr:colOff>381000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9525"/>
        <a:ext cx="11315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85725</xdr:rowOff>
    </xdr:from>
    <xdr:to>
      <xdr:col>18</xdr:col>
      <xdr:colOff>371475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14725"/>
        <a:ext cx="11325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342900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13157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18</xdr:col>
      <xdr:colOff>342900</xdr:colOff>
      <xdr:row>74</xdr:row>
      <xdr:rowOff>47625</xdr:rowOff>
    </xdr:to>
    <xdr:graphicFrame>
      <xdr:nvGraphicFramePr>
        <xdr:cNvPr id="4" name="Chart 4"/>
        <xdr:cNvGraphicFramePr/>
      </xdr:nvGraphicFramePr>
      <xdr:xfrm>
        <a:off x="0" y="10668000"/>
        <a:ext cx="113157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266700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2395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18</xdr:col>
      <xdr:colOff>266700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0" y="3619500"/>
        <a:ext cx="112395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180975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153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104775</xdr:rowOff>
    </xdr:from>
    <xdr:to>
      <xdr:col>18</xdr:col>
      <xdr:colOff>180975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0" y="3533775"/>
        <a:ext cx="111537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180975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11537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55</xdr:row>
      <xdr:rowOff>66675</xdr:rowOff>
    </xdr:from>
    <xdr:to>
      <xdr:col>18</xdr:col>
      <xdr:colOff>209550</xdr:colOff>
      <xdr:row>73</xdr:row>
      <xdr:rowOff>114300</xdr:rowOff>
    </xdr:to>
    <xdr:graphicFrame>
      <xdr:nvGraphicFramePr>
        <xdr:cNvPr id="4" name="Chart 4"/>
        <xdr:cNvGraphicFramePr/>
      </xdr:nvGraphicFramePr>
      <xdr:xfrm>
        <a:off x="19050" y="10544175"/>
        <a:ext cx="111633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104775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077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85725</xdr:rowOff>
    </xdr:from>
    <xdr:to>
      <xdr:col>18</xdr:col>
      <xdr:colOff>123825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14725"/>
        <a:ext cx="11077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18</xdr:col>
      <xdr:colOff>104775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7096125"/>
        <a:ext cx="110775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991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18</xdr:col>
      <xdr:colOff>19050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0" y="3486150"/>
        <a:ext cx="109918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19050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09918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542925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9525"/>
        <a:ext cx="10906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76200</xdr:rowOff>
    </xdr:from>
    <xdr:to>
      <xdr:col>17</xdr:col>
      <xdr:colOff>571500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19050" y="3505200"/>
        <a:ext cx="109156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17</xdr:col>
      <xdr:colOff>581025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38100" y="7010400"/>
        <a:ext cx="109061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Q1%202014\Tables%206a%20to%20f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6a"/>
      <sheetName val="Table 6a pre"/>
      <sheetName val="Table 6a Charts"/>
      <sheetName val="6a cur source"/>
      <sheetName val="6a pre source"/>
      <sheetName val="Table 6b"/>
      <sheetName val="Table 6b pre"/>
      <sheetName val="Table 6b Charts"/>
      <sheetName val="6b cur source"/>
      <sheetName val="6b pre source"/>
      <sheetName val="Table 6c"/>
      <sheetName val="Table 6c pre"/>
      <sheetName val="Table 6c Charts"/>
      <sheetName val="6c cur source"/>
      <sheetName val="6c pre source"/>
      <sheetName val="Table 6d"/>
      <sheetName val="Table 6d pre"/>
      <sheetName val="Table 6d charts"/>
      <sheetName val="6d cur source"/>
      <sheetName val="6d pre source"/>
      <sheetName val="Table 6e"/>
      <sheetName val="Table 6e pre"/>
      <sheetName val="Table 6e Charts"/>
      <sheetName val="6e cur source"/>
      <sheetName val="6e pre source"/>
      <sheetName val="Table 6f"/>
      <sheetName val="Table 6f pre"/>
      <sheetName val="Table 6f Charts"/>
      <sheetName val="6f cur source"/>
      <sheetName val="6f pre source"/>
    </sheetNames>
    <sheetDataSet>
      <sheetData sheetId="0">
        <row r="1">
          <cell r="A1" t="str">
            <v>2012_Q1</v>
          </cell>
        </row>
        <row r="2">
          <cell r="A2" t="str">
            <v>2012_Q2</v>
          </cell>
        </row>
        <row r="3">
          <cell r="A3" t="str">
            <v>2012_Q3</v>
          </cell>
        </row>
        <row r="4">
          <cell r="A4" t="str">
            <v>2012_Q4</v>
          </cell>
        </row>
        <row r="5">
          <cell r="A5" t="str">
            <v>2013_Q1</v>
          </cell>
        </row>
        <row r="6">
          <cell r="A6" t="str">
            <v>2013_Q2</v>
          </cell>
        </row>
        <row r="7">
          <cell r="A7" t="str">
            <v>2013_Q3</v>
          </cell>
        </row>
        <row r="8">
          <cell r="A8" t="str">
            <v>2013_Q4</v>
          </cell>
        </row>
        <row r="9">
          <cell r="A9" t="str">
            <v>2014_Q1</v>
          </cell>
        </row>
        <row r="10">
          <cell r="A10" t="str">
            <v>2014_Q2</v>
          </cell>
        </row>
        <row r="11">
          <cell r="A11" t="str">
            <v>2014_Q3</v>
          </cell>
        </row>
        <row r="12">
          <cell r="A12" t="str">
            <v>2014_Q4</v>
          </cell>
        </row>
        <row r="13">
          <cell r="A13" t="str">
            <v>2015_Q1</v>
          </cell>
        </row>
        <row r="14">
          <cell r="A14" t="str">
            <v>2015_Q2</v>
          </cell>
        </row>
        <row r="15">
          <cell r="A15" t="str">
            <v>2015_Q3</v>
          </cell>
        </row>
      </sheetData>
      <sheetData sheetId="2">
        <row r="3">
          <cell r="R3" t="str">
            <v>2014</v>
          </cell>
        </row>
        <row r="7">
          <cell r="A7" t="str">
            <v>2014_Q1</v>
          </cell>
          <cell r="C7" t="str">
            <v>2013/14</v>
          </cell>
        </row>
      </sheetData>
      <sheetData sheetId="3">
        <row r="6">
          <cell r="C6" t="str">
            <v>England</v>
          </cell>
          <cell r="D6" t="str">
            <v>GB</v>
          </cell>
          <cell r="E6" t="str">
            <v>UK</v>
          </cell>
          <cell r="G6" t="str">
            <v>England</v>
          </cell>
          <cell r="H6" t="str">
            <v>GB</v>
          </cell>
          <cell r="I6" t="str">
            <v>UK</v>
          </cell>
          <cell r="L6" t="str">
            <v>England</v>
          </cell>
          <cell r="M6" t="str">
            <v>GB</v>
          </cell>
          <cell r="N6" t="str">
            <v>UK</v>
          </cell>
          <cell r="Q6" t="str">
            <v>England</v>
          </cell>
          <cell r="R6" t="str">
            <v>GB</v>
          </cell>
          <cell r="S6" t="str">
            <v>UK</v>
          </cell>
        </row>
        <row r="8">
          <cell r="A8" t="str">
            <v>1981/82</v>
          </cell>
          <cell r="C8">
            <v>115176</v>
          </cell>
          <cell r="D8">
            <v>138723</v>
          </cell>
          <cell r="E8">
            <v>142202</v>
          </cell>
          <cell r="G8">
            <v>44601</v>
          </cell>
          <cell r="H8">
            <v>55289</v>
          </cell>
          <cell r="I8">
            <v>56581</v>
          </cell>
          <cell r="K8">
            <v>1981</v>
          </cell>
          <cell r="L8">
            <v>35333</v>
          </cell>
          <cell r="M8">
            <v>40988</v>
          </cell>
          <cell r="N8">
            <v>44100</v>
          </cell>
        </row>
        <row r="9">
          <cell r="A9" t="str">
            <v>1982/83</v>
          </cell>
          <cell r="C9">
            <v>118071</v>
          </cell>
          <cell r="D9">
            <v>142390</v>
          </cell>
          <cell r="E9">
            <v>146003</v>
          </cell>
          <cell r="G9">
            <v>44094</v>
          </cell>
          <cell r="H9">
            <v>54776</v>
          </cell>
          <cell r="I9">
            <v>56213</v>
          </cell>
          <cell r="K9">
            <v>1982</v>
          </cell>
          <cell r="L9">
            <v>34243</v>
          </cell>
          <cell r="M9">
            <v>40683</v>
          </cell>
          <cell r="N9">
            <v>43900</v>
          </cell>
          <cell r="Q9">
            <v>140338</v>
          </cell>
          <cell r="R9">
            <v>160589</v>
          </cell>
          <cell r="S9">
            <v>167300</v>
          </cell>
        </row>
        <row r="10">
          <cell r="A10" t="str">
            <v>1983/84</v>
          </cell>
          <cell r="C10">
            <v>123351</v>
          </cell>
          <cell r="D10">
            <v>148646</v>
          </cell>
          <cell r="E10">
            <v>151883</v>
          </cell>
          <cell r="G10">
            <v>44964</v>
          </cell>
          <cell r="H10">
            <v>56374</v>
          </cell>
          <cell r="I10">
            <v>57608</v>
          </cell>
          <cell r="K10">
            <v>1983</v>
          </cell>
          <cell r="L10">
            <v>35693</v>
          </cell>
          <cell r="M10">
            <v>42762</v>
          </cell>
          <cell r="N10">
            <v>46900</v>
          </cell>
          <cell r="Q10">
            <v>147343</v>
          </cell>
          <cell r="R10">
            <v>167460.99999999997</v>
          </cell>
          <cell r="S10">
            <v>175100</v>
          </cell>
        </row>
        <row r="11">
          <cell r="A11" t="str">
            <v>1984/85</v>
          </cell>
          <cell r="C11">
            <v>131944</v>
          </cell>
          <cell r="D11">
            <v>160202</v>
          </cell>
          <cell r="E11">
            <v>164641</v>
          </cell>
          <cell r="G11">
            <v>47115</v>
          </cell>
          <cell r="H11">
            <v>59345</v>
          </cell>
          <cell r="I11">
            <v>60942</v>
          </cell>
          <cell r="K11">
            <v>1984</v>
          </cell>
          <cell r="L11">
            <v>38251</v>
          </cell>
          <cell r="M11">
            <v>46300</v>
          </cell>
          <cell r="N11">
            <v>50500</v>
          </cell>
          <cell r="Q11">
            <v>196109</v>
          </cell>
          <cell r="R11">
            <v>224808.00000000003</v>
          </cell>
          <cell r="S11">
            <v>235000</v>
          </cell>
        </row>
        <row r="12">
          <cell r="A12" t="str">
            <v>1985/86</v>
          </cell>
          <cell r="C12">
            <v>132517</v>
          </cell>
          <cell r="D12">
            <v>159074</v>
          </cell>
          <cell r="E12">
            <v>163423</v>
          </cell>
          <cell r="G12">
            <v>49029</v>
          </cell>
          <cell r="H12">
            <v>61347</v>
          </cell>
          <cell r="I12">
            <v>63165</v>
          </cell>
          <cell r="K12">
            <v>1985</v>
          </cell>
          <cell r="L12">
            <v>46854</v>
          </cell>
          <cell r="M12">
            <v>58595</v>
          </cell>
          <cell r="N12">
            <v>63800</v>
          </cell>
          <cell r="Q12">
            <v>139507</v>
          </cell>
          <cell r="R12">
            <v>157206.00000000003</v>
          </cell>
          <cell r="S12">
            <v>162200</v>
          </cell>
        </row>
        <row r="13">
          <cell r="A13" t="str">
            <v>1986/87</v>
          </cell>
          <cell r="C13">
            <v>135199</v>
          </cell>
          <cell r="D13">
            <v>161568</v>
          </cell>
          <cell r="E13">
            <v>166599</v>
          </cell>
          <cell r="G13">
            <v>49291</v>
          </cell>
          <cell r="H13">
            <v>61517</v>
          </cell>
          <cell r="I13">
            <v>63502</v>
          </cell>
          <cell r="K13">
            <v>1986</v>
          </cell>
          <cell r="L13">
            <v>39047</v>
          </cell>
          <cell r="M13">
            <v>48450.99999999999</v>
          </cell>
          <cell r="N13">
            <v>54000</v>
          </cell>
          <cell r="Q13">
            <v>140223</v>
          </cell>
          <cell r="R13">
            <v>158621</v>
          </cell>
          <cell r="S13">
            <v>167400</v>
          </cell>
        </row>
        <row r="14">
          <cell r="A14" t="str">
            <v>1987/88</v>
          </cell>
          <cell r="C14">
            <v>133551</v>
          </cell>
          <cell r="D14">
            <v>159734</v>
          </cell>
          <cell r="E14">
            <v>164272</v>
          </cell>
          <cell r="G14">
            <v>48850</v>
          </cell>
          <cell r="H14">
            <v>60830</v>
          </cell>
          <cell r="I14">
            <v>62687</v>
          </cell>
          <cell r="K14">
            <v>1987</v>
          </cell>
          <cell r="L14">
            <v>33859</v>
          </cell>
          <cell r="M14">
            <v>43099.99999999999</v>
          </cell>
          <cell r="N14">
            <v>48600</v>
          </cell>
          <cell r="Q14">
            <v>115300</v>
          </cell>
          <cell r="R14">
            <v>133000</v>
          </cell>
          <cell r="S14">
            <v>139700</v>
          </cell>
        </row>
        <row r="15">
          <cell r="A15" t="str">
            <v>1988/89</v>
          </cell>
          <cell r="C15">
            <v>135655</v>
          </cell>
          <cell r="D15">
            <v>161936</v>
          </cell>
          <cell r="E15">
            <v>166240</v>
          </cell>
          <cell r="G15">
            <v>49471</v>
          </cell>
          <cell r="H15">
            <v>61628</v>
          </cell>
          <cell r="I15">
            <v>63594</v>
          </cell>
          <cell r="K15">
            <v>1988</v>
          </cell>
          <cell r="L15">
            <v>27800</v>
          </cell>
          <cell r="M15">
            <v>35500</v>
          </cell>
          <cell r="N15">
            <v>40600</v>
          </cell>
          <cell r="Q15">
            <v>125100</v>
          </cell>
          <cell r="R15">
            <v>142799.99999999997</v>
          </cell>
          <cell r="S15">
            <v>149000</v>
          </cell>
        </row>
        <row r="16">
          <cell r="A16" t="str">
            <v>1989/90</v>
          </cell>
          <cell r="C16">
            <v>145260</v>
          </cell>
          <cell r="D16">
            <v>173294</v>
          </cell>
          <cell r="E16">
            <v>177740</v>
          </cell>
          <cell r="G16">
            <v>49920</v>
          </cell>
          <cell r="H16">
            <v>62430</v>
          </cell>
          <cell r="I16">
            <v>64307</v>
          </cell>
          <cell r="K16">
            <v>1989</v>
          </cell>
          <cell r="L16">
            <v>24600</v>
          </cell>
          <cell r="M16">
            <v>32300.000000000004</v>
          </cell>
          <cell r="N16">
            <v>37200</v>
          </cell>
          <cell r="Q16">
            <v>206900</v>
          </cell>
          <cell r="R16">
            <v>231800</v>
          </cell>
          <cell r="S16">
            <v>242100</v>
          </cell>
        </row>
        <row r="17">
          <cell r="A17" t="str">
            <v>1990/91</v>
          </cell>
          <cell r="C17">
            <v>148670</v>
          </cell>
          <cell r="D17">
            <v>177974</v>
          </cell>
          <cell r="E17">
            <v>182525</v>
          </cell>
          <cell r="G17">
            <v>48631</v>
          </cell>
          <cell r="H17">
            <v>61256</v>
          </cell>
          <cell r="I17">
            <v>63232</v>
          </cell>
          <cell r="K17">
            <v>1990</v>
          </cell>
          <cell r="L17">
            <v>21000</v>
          </cell>
          <cell r="M17">
            <v>28400</v>
          </cell>
          <cell r="N17">
            <v>33100</v>
          </cell>
          <cell r="Q17">
            <v>225000</v>
          </cell>
          <cell r="R17">
            <v>248000</v>
          </cell>
          <cell r="S17">
            <v>255000</v>
          </cell>
        </row>
        <row r="18">
          <cell r="A18" t="str">
            <v>1991/92</v>
          </cell>
          <cell r="C18">
            <v>158857</v>
          </cell>
          <cell r="D18">
            <v>189651</v>
          </cell>
          <cell r="E18">
            <v>194547</v>
          </cell>
          <cell r="G18">
            <v>49558</v>
          </cell>
          <cell r="H18">
            <v>62018</v>
          </cell>
          <cell r="I18">
            <v>63993</v>
          </cell>
          <cell r="K18">
            <v>1991</v>
          </cell>
          <cell r="L18">
            <v>24800</v>
          </cell>
          <cell r="M18">
            <v>33500</v>
          </cell>
          <cell r="N18">
            <v>39000</v>
          </cell>
          <cell r="Q18">
            <v>167900</v>
          </cell>
          <cell r="R18">
            <v>195400</v>
          </cell>
          <cell r="S18">
            <v>205900</v>
          </cell>
        </row>
        <row r="19">
          <cell r="A19" t="str">
            <v>1992/93</v>
          </cell>
          <cell r="C19">
            <v>163719</v>
          </cell>
          <cell r="D19">
            <v>195112</v>
          </cell>
          <cell r="E19">
            <v>199894</v>
          </cell>
          <cell r="G19">
            <v>50199</v>
          </cell>
          <cell r="H19">
            <v>62829</v>
          </cell>
          <cell r="I19">
            <v>64705</v>
          </cell>
          <cell r="K19">
            <v>1992</v>
          </cell>
          <cell r="L19">
            <v>22200</v>
          </cell>
          <cell r="M19">
            <v>30000</v>
          </cell>
          <cell r="N19">
            <v>35400</v>
          </cell>
          <cell r="Q19">
            <v>160400</v>
          </cell>
          <cell r="R19">
            <v>183800</v>
          </cell>
          <cell r="S19">
            <v>191900</v>
          </cell>
        </row>
        <row r="20">
          <cell r="A20" t="str">
            <v>1993/94</v>
          </cell>
          <cell r="C20">
            <v>157873</v>
          </cell>
          <cell r="D20">
            <v>188909.26414098</v>
          </cell>
          <cell r="E20">
            <v>194046</v>
          </cell>
          <cell r="G20">
            <v>50960</v>
          </cell>
          <cell r="H20">
            <v>63760.93198606</v>
          </cell>
          <cell r="I20">
            <v>65866</v>
          </cell>
          <cell r="K20">
            <v>1993</v>
          </cell>
          <cell r="L20">
            <v>21500</v>
          </cell>
          <cell r="M20">
            <v>29400</v>
          </cell>
          <cell r="N20">
            <v>34900</v>
          </cell>
          <cell r="Q20">
            <v>183600</v>
          </cell>
          <cell r="R20">
            <v>211299.99999999997</v>
          </cell>
          <cell r="S20">
            <v>220400</v>
          </cell>
        </row>
        <row r="21">
          <cell r="A21" t="str">
            <v>1994/95</v>
          </cell>
          <cell r="C21">
            <v>156245</v>
          </cell>
          <cell r="D21">
            <v>185266.7358575294</v>
          </cell>
          <cell r="E21">
            <v>190038</v>
          </cell>
          <cell r="G21">
            <v>51863</v>
          </cell>
          <cell r="H21">
            <v>64032.308784129935</v>
          </cell>
          <cell r="I21">
            <v>65975</v>
          </cell>
          <cell r="K21">
            <v>1994</v>
          </cell>
          <cell r="L21">
            <v>18100</v>
          </cell>
          <cell r="M21">
            <v>25100</v>
          </cell>
          <cell r="N21">
            <v>29300</v>
          </cell>
          <cell r="Q21">
            <v>210000</v>
          </cell>
          <cell r="R21">
            <v>245000</v>
          </cell>
          <cell r="S21">
            <v>255600</v>
          </cell>
        </row>
        <row r="22">
          <cell r="A22" t="str">
            <v>1995/96</v>
          </cell>
          <cell r="C22">
            <v>165924</v>
          </cell>
          <cell r="D22">
            <v>196602.71233610675</v>
          </cell>
          <cell r="E22">
            <v>202327</v>
          </cell>
          <cell r="G22">
            <v>53487</v>
          </cell>
          <cell r="H22">
            <v>65928.44275940127</v>
          </cell>
          <cell r="I22">
            <v>68015</v>
          </cell>
          <cell r="K22">
            <v>1995</v>
          </cell>
          <cell r="L22">
            <v>15900</v>
          </cell>
          <cell r="M22">
            <v>21500</v>
          </cell>
          <cell r="N22">
            <v>25500</v>
          </cell>
          <cell r="Q22">
            <v>325200</v>
          </cell>
          <cell r="R22">
            <v>360599.99999999994</v>
          </cell>
          <cell r="S22">
            <v>378100</v>
          </cell>
        </row>
        <row r="23">
          <cell r="A23" t="str">
            <v>1996/97</v>
          </cell>
          <cell r="C23">
            <v>168004</v>
          </cell>
          <cell r="D23">
            <v>198624.02706541</v>
          </cell>
          <cell r="E23">
            <v>204881</v>
          </cell>
          <cell r="G23">
            <v>56664</v>
          </cell>
          <cell r="H23">
            <v>69421.17715209538</v>
          </cell>
          <cell r="I23">
            <v>71624</v>
          </cell>
          <cell r="K23">
            <v>1996</v>
          </cell>
          <cell r="L23">
            <v>18300</v>
          </cell>
          <cell r="M23">
            <v>21400.000000000004</v>
          </cell>
          <cell r="N23">
            <v>28600</v>
          </cell>
          <cell r="Q23">
            <v>246800</v>
          </cell>
          <cell r="R23">
            <v>283400.00000000006</v>
          </cell>
          <cell r="S23">
            <v>298100</v>
          </cell>
        </row>
        <row r="24">
          <cell r="A24" t="str">
            <v>1997/98</v>
          </cell>
          <cell r="C24">
            <v>164605</v>
          </cell>
          <cell r="D24">
            <v>194724.8601138587</v>
          </cell>
          <cell r="E24">
            <v>200593</v>
          </cell>
          <cell r="G24">
            <v>57608</v>
          </cell>
          <cell r="H24">
            <v>70276.12614959339</v>
          </cell>
          <cell r="I24">
            <v>72545</v>
          </cell>
          <cell r="K24">
            <v>1997</v>
          </cell>
          <cell r="L24">
            <v>14000</v>
          </cell>
          <cell r="M24">
            <v>18700</v>
          </cell>
          <cell r="N24">
            <v>22100</v>
          </cell>
          <cell r="Q24">
            <v>207800</v>
          </cell>
          <cell r="R24">
            <v>235000</v>
          </cell>
          <cell r="S24">
            <v>246400</v>
          </cell>
        </row>
        <row r="25">
          <cell r="A25" t="str">
            <v>1998/99</v>
          </cell>
          <cell r="C25">
            <v>165155</v>
          </cell>
          <cell r="D25">
            <v>196455.27190686998</v>
          </cell>
          <cell r="E25">
            <v>202614</v>
          </cell>
          <cell r="G25">
            <v>55908</v>
          </cell>
          <cell r="H25">
            <v>68238.54872017814</v>
          </cell>
          <cell r="I25">
            <v>70490</v>
          </cell>
          <cell r="K25">
            <v>1998</v>
          </cell>
          <cell r="L25">
            <v>11800</v>
          </cell>
          <cell r="M25">
            <v>15900</v>
          </cell>
          <cell r="N25">
            <v>18900</v>
          </cell>
          <cell r="Q25">
            <v>158800</v>
          </cell>
          <cell r="R25">
            <v>181500</v>
          </cell>
          <cell r="S25">
            <v>190800</v>
          </cell>
        </row>
        <row r="26">
          <cell r="A26" t="str">
            <v>1999/00</v>
          </cell>
          <cell r="C26">
            <v>182570</v>
          </cell>
          <cell r="D26">
            <v>216398.39777999054</v>
          </cell>
          <cell r="E26">
            <v>222775</v>
          </cell>
          <cell r="G26">
            <v>58280</v>
          </cell>
          <cell r="H26">
            <v>71082.13548192172</v>
          </cell>
          <cell r="I26">
            <v>73141</v>
          </cell>
          <cell r="K26">
            <v>1999</v>
          </cell>
          <cell r="L26">
            <v>10600</v>
          </cell>
          <cell r="M26">
            <v>14100</v>
          </cell>
          <cell r="N26">
            <v>16300</v>
          </cell>
          <cell r="Q26">
            <v>195300</v>
          </cell>
          <cell r="R26">
            <v>223800</v>
          </cell>
          <cell r="S26">
            <v>234100</v>
          </cell>
        </row>
        <row r="27">
          <cell r="A27" t="str">
            <v>2000/01</v>
          </cell>
          <cell r="C27">
            <v>177301</v>
          </cell>
          <cell r="D27">
            <v>209445.9049393297</v>
          </cell>
          <cell r="E27">
            <v>216527</v>
          </cell>
          <cell r="G27">
            <v>54933</v>
          </cell>
          <cell r="H27">
            <v>67392.29887674427</v>
          </cell>
          <cell r="I27">
            <v>69547</v>
          </cell>
          <cell r="K27">
            <v>2000</v>
          </cell>
          <cell r="L27">
            <v>9900</v>
          </cell>
          <cell r="M27">
            <v>13000</v>
          </cell>
          <cell r="N27">
            <v>15500</v>
          </cell>
          <cell r="Q27">
            <v>197300</v>
          </cell>
          <cell r="R27">
            <v>229700.00000000003</v>
          </cell>
          <cell r="S27">
            <v>241400</v>
          </cell>
        </row>
        <row r="28">
          <cell r="A28" t="str">
            <v>2001/02</v>
          </cell>
          <cell r="C28">
            <v>189068</v>
          </cell>
          <cell r="D28">
            <v>221487.95507831548</v>
          </cell>
          <cell r="E28">
            <v>228496</v>
          </cell>
          <cell r="G28">
            <v>54531</v>
          </cell>
          <cell r="H28">
            <v>66512.34556102689</v>
          </cell>
          <cell r="I28">
            <v>68543</v>
          </cell>
          <cell r="K28" t="str">
            <v>2001/02</v>
          </cell>
          <cell r="L28">
            <v>8201</v>
          </cell>
          <cell r="M28">
            <v>11857</v>
          </cell>
          <cell r="N28">
            <v>13868</v>
          </cell>
          <cell r="Q28">
            <v>234569</v>
          </cell>
          <cell r="R28">
            <v>291613</v>
          </cell>
          <cell r="S28">
            <v>306144</v>
          </cell>
        </row>
        <row r="29">
          <cell r="A29" t="str">
            <v>2002/03</v>
          </cell>
          <cell r="C29">
            <v>173455</v>
          </cell>
          <cell r="D29">
            <v>203692.12340618283</v>
          </cell>
          <cell r="E29">
            <v>209705</v>
          </cell>
          <cell r="G29">
            <v>48899</v>
          </cell>
          <cell r="H29">
            <v>59698.116636617604</v>
          </cell>
          <cell r="I29">
            <v>61521</v>
          </cell>
          <cell r="K29" t="str">
            <v>2002/03</v>
          </cell>
          <cell r="L29">
            <v>6855</v>
          </cell>
          <cell r="M29">
            <v>10023</v>
          </cell>
          <cell r="N29">
            <v>11827</v>
          </cell>
          <cell r="Q29">
            <v>232181</v>
          </cell>
          <cell r="R29">
            <v>289095</v>
          </cell>
          <cell r="S29">
            <v>300862</v>
          </cell>
        </row>
        <row r="30">
          <cell r="A30" t="str">
            <v>2003/04</v>
          </cell>
          <cell r="C30">
            <v>172384</v>
          </cell>
          <cell r="D30">
            <v>201873.08454099542</v>
          </cell>
          <cell r="E30">
            <v>207337</v>
          </cell>
          <cell r="G30">
            <v>50830</v>
          </cell>
          <cell r="H30">
            <v>61747.90964224419</v>
          </cell>
          <cell r="I30">
            <v>63509</v>
          </cell>
          <cell r="K30" t="str">
            <v>2003/04</v>
          </cell>
          <cell r="L30">
            <v>6491</v>
          </cell>
          <cell r="M30">
            <v>9086</v>
          </cell>
          <cell r="N30">
            <v>10555</v>
          </cell>
          <cell r="Q30">
            <v>294688</v>
          </cell>
          <cell r="R30">
            <v>360610</v>
          </cell>
          <cell r="S30">
            <v>375252</v>
          </cell>
        </row>
        <row r="31">
          <cell r="A31" t="str">
            <v>2004/05</v>
          </cell>
          <cell r="C31">
            <v>147224</v>
          </cell>
          <cell r="D31">
            <v>172006.6628326734</v>
          </cell>
          <cell r="E31">
            <v>176900</v>
          </cell>
          <cell r="G31">
            <v>47434</v>
          </cell>
          <cell r="H31">
            <v>57073.68180965718</v>
          </cell>
          <cell r="I31">
            <v>58715</v>
          </cell>
          <cell r="K31" t="str">
            <v>2004/05</v>
          </cell>
          <cell r="L31">
            <v>6341</v>
          </cell>
          <cell r="M31">
            <v>8469</v>
          </cell>
          <cell r="N31">
            <v>9762</v>
          </cell>
          <cell r="Q31">
            <v>188403</v>
          </cell>
          <cell r="R31">
            <v>231998</v>
          </cell>
          <cell r="S31">
            <v>244300</v>
          </cell>
        </row>
        <row r="32">
          <cell r="A32" t="str">
            <v>2005/06</v>
          </cell>
          <cell r="C32">
            <v>137726</v>
          </cell>
          <cell r="D32">
            <v>161868</v>
          </cell>
          <cell r="E32">
            <v>166587</v>
          </cell>
          <cell r="G32">
            <v>46248</v>
          </cell>
          <cell r="H32">
            <v>55857</v>
          </cell>
          <cell r="I32">
            <v>57409</v>
          </cell>
          <cell r="K32" t="str">
            <v>2005/06</v>
          </cell>
          <cell r="L32">
            <v>6988</v>
          </cell>
          <cell r="M32">
            <v>9353</v>
          </cell>
          <cell r="N32">
            <v>10724</v>
          </cell>
          <cell r="Q32">
            <v>191393</v>
          </cell>
          <cell r="R32">
            <v>237631</v>
          </cell>
          <cell r="S32">
            <v>249230</v>
          </cell>
        </row>
        <row r="33">
          <cell r="A33" t="str">
            <v>2006/07</v>
          </cell>
          <cell r="C33">
            <v>129134</v>
          </cell>
          <cell r="D33">
            <v>152478.4784384236</v>
          </cell>
          <cell r="E33">
            <v>157004</v>
          </cell>
          <cell r="G33">
            <v>44422</v>
          </cell>
          <cell r="H33">
            <v>53785.10805165915</v>
          </cell>
          <cell r="I33">
            <v>55189</v>
          </cell>
          <cell r="K33" t="str">
            <v>2006/07</v>
          </cell>
          <cell r="L33">
            <v>5548</v>
          </cell>
          <cell r="M33">
            <v>7574</v>
          </cell>
          <cell r="N33">
            <v>8759</v>
          </cell>
          <cell r="Q33">
            <v>201551</v>
          </cell>
          <cell r="R33">
            <v>251263</v>
          </cell>
          <cell r="S33">
            <v>263455</v>
          </cell>
        </row>
        <row r="34">
          <cell r="A34" t="str">
            <v>2007/08</v>
          </cell>
          <cell r="C34">
            <v>115271</v>
          </cell>
          <cell r="D34">
            <v>136504.21824386404</v>
          </cell>
          <cell r="E34">
            <v>140951</v>
          </cell>
          <cell r="G34">
            <v>41338</v>
          </cell>
          <cell r="H34">
            <v>50407.391212608745</v>
          </cell>
          <cell r="I34">
            <v>51758</v>
          </cell>
          <cell r="K34" t="str">
            <v>2007/08</v>
          </cell>
          <cell r="L34">
            <v>6343</v>
          </cell>
          <cell r="M34">
            <v>8595</v>
          </cell>
          <cell r="N34">
            <v>9809</v>
          </cell>
          <cell r="Q34">
            <v>172306</v>
          </cell>
          <cell r="R34">
            <v>219042</v>
          </cell>
          <cell r="S34">
            <v>231127</v>
          </cell>
        </row>
        <row r="35">
          <cell r="A35" t="str">
            <v>2008/09</v>
          </cell>
          <cell r="C35">
            <v>104348</v>
          </cell>
          <cell r="D35">
            <v>124571.86432359056</v>
          </cell>
          <cell r="E35">
            <v>128299</v>
          </cell>
          <cell r="G35">
            <v>38584</v>
          </cell>
          <cell r="H35">
            <v>47466.415946436326</v>
          </cell>
          <cell r="I35">
            <v>48849</v>
          </cell>
          <cell r="K35" t="str">
            <v>2008/09</v>
          </cell>
          <cell r="L35">
            <v>8145</v>
          </cell>
          <cell r="M35">
            <v>10702</v>
          </cell>
          <cell r="N35">
            <v>12313</v>
          </cell>
          <cell r="Q35">
            <v>136744</v>
          </cell>
          <cell r="R35">
            <v>174119</v>
          </cell>
          <cell r="S35">
            <v>184947</v>
          </cell>
        </row>
        <row r="36">
          <cell r="A36" t="str">
            <v>2009/10</v>
          </cell>
          <cell r="C36">
            <v>101739</v>
          </cell>
          <cell r="D36">
            <v>122557</v>
          </cell>
          <cell r="E36" t="str">
            <v>-</v>
          </cell>
          <cell r="G36">
            <v>38389</v>
          </cell>
          <cell r="H36">
            <v>47164</v>
          </cell>
          <cell r="I36" t="str">
            <v>-</v>
          </cell>
          <cell r="K36" t="str">
            <v>2009/10</v>
          </cell>
          <cell r="L36">
            <v>7366</v>
          </cell>
          <cell r="M36">
            <v>9894</v>
          </cell>
          <cell r="N36" t="str">
            <v>-</v>
          </cell>
          <cell r="Q36">
            <v>128441</v>
          </cell>
          <cell r="R36">
            <v>166886</v>
          </cell>
          <cell r="S36" t="str">
            <v>-</v>
          </cell>
        </row>
        <row r="37">
          <cell r="A37" t="str">
            <v>2010/11</v>
          </cell>
          <cell r="C37">
            <v>92259</v>
          </cell>
          <cell r="D37">
            <v>111871</v>
          </cell>
          <cell r="E37" t="str">
            <v>-</v>
          </cell>
          <cell r="G37">
            <v>36595</v>
          </cell>
          <cell r="H37">
            <v>45003</v>
          </cell>
          <cell r="I37" t="str">
            <v>-</v>
          </cell>
          <cell r="K37" t="str">
            <v>2010/11</v>
          </cell>
          <cell r="L37">
            <v>7683</v>
          </cell>
          <cell r="M37">
            <v>10019</v>
          </cell>
          <cell r="N37" t="str">
            <v>-</v>
          </cell>
          <cell r="Q37">
            <v>128441</v>
          </cell>
          <cell r="R37">
            <v>166151</v>
          </cell>
          <cell r="S37" t="str">
            <v>-</v>
          </cell>
        </row>
        <row r="38">
          <cell r="A38" t="str">
            <v>2011/12</v>
          </cell>
          <cell r="C38">
            <v>86952</v>
          </cell>
          <cell r="D38">
            <v>105056</v>
          </cell>
          <cell r="E38" t="str">
            <v>-</v>
          </cell>
          <cell r="G38">
            <v>35392</v>
          </cell>
          <cell r="H38">
            <v>43575</v>
          </cell>
          <cell r="I38" t="str">
            <v>-</v>
          </cell>
          <cell r="K38" t="str">
            <v>2011/12(r)</v>
          </cell>
          <cell r="L38">
            <v>5826</v>
          </cell>
          <cell r="M38">
            <v>7684</v>
          </cell>
          <cell r="N38" t="str">
            <v>-</v>
          </cell>
          <cell r="Q38">
            <v>131080</v>
          </cell>
          <cell r="R38">
            <v>159918</v>
          </cell>
          <cell r="S38" t="str">
            <v>-</v>
          </cell>
        </row>
        <row r="39">
          <cell r="A39" t="str">
            <v>2012/13(r)</v>
          </cell>
          <cell r="C39">
            <v>74692</v>
          </cell>
          <cell r="D39">
            <v>90505</v>
          </cell>
          <cell r="E39" t="str">
            <v>-</v>
          </cell>
          <cell r="G39">
            <v>33274</v>
          </cell>
          <cell r="H39">
            <v>41019</v>
          </cell>
          <cell r="I39" t="str">
            <v>-</v>
          </cell>
          <cell r="K39" t="str">
            <v>2012/13(r)</v>
          </cell>
          <cell r="L39">
            <v>7249</v>
          </cell>
          <cell r="M39">
            <v>9395</v>
          </cell>
          <cell r="N39" t="str">
            <v>-</v>
          </cell>
          <cell r="Q39">
            <v>72492</v>
          </cell>
          <cell r="R39">
            <v>92690</v>
          </cell>
          <cell r="S39" t="str">
            <v>-</v>
          </cell>
        </row>
        <row r="40">
          <cell r="A40" t="str">
            <v>2013/14(p)</v>
          </cell>
          <cell r="C40">
            <v>72011</v>
          </cell>
          <cell r="D40">
            <v>87327</v>
          </cell>
          <cell r="E40" t="str">
            <v>-</v>
          </cell>
          <cell r="G40">
            <v>31246</v>
          </cell>
          <cell r="H40">
            <v>38486</v>
          </cell>
          <cell r="I40" t="str">
            <v>-</v>
          </cell>
          <cell r="K40" t="str">
            <v>2013/14(p)</v>
          </cell>
          <cell r="L40">
            <v>5953</v>
          </cell>
          <cell r="M40">
            <v>7622</v>
          </cell>
          <cell r="N40" t="str">
            <v>-</v>
          </cell>
          <cell r="Q40">
            <v>92005</v>
          </cell>
          <cell r="R40">
            <v>116161</v>
          </cell>
          <cell r="S40" t="str">
            <v>-</v>
          </cell>
        </row>
      </sheetData>
      <sheetData sheetId="8">
        <row r="6">
          <cell r="C6" t="str">
            <v>England</v>
          </cell>
          <cell r="D6" t="str">
            <v>GB</v>
          </cell>
          <cell r="E6" t="str">
            <v>UK</v>
          </cell>
          <cell r="G6" t="str">
            <v>England</v>
          </cell>
          <cell r="H6" t="str">
            <v>GB</v>
          </cell>
          <cell r="I6" t="str">
            <v>UK</v>
          </cell>
        </row>
        <row r="8">
          <cell r="A8" t="str">
            <v>1981/82</v>
          </cell>
          <cell r="C8">
            <v>96474</v>
          </cell>
          <cell r="D8">
            <v>115973</v>
          </cell>
          <cell r="E8">
            <v>118660</v>
          </cell>
          <cell r="G8">
            <v>40961</v>
          </cell>
          <cell r="H8">
            <v>50734</v>
          </cell>
          <cell r="I8">
            <v>51924</v>
          </cell>
        </row>
        <row r="9">
          <cell r="A9" t="str">
            <v>1982/83</v>
          </cell>
          <cell r="C9">
            <v>96763</v>
          </cell>
          <cell r="D9">
            <v>116281</v>
          </cell>
          <cell r="E9">
            <v>119120</v>
          </cell>
          <cell r="G9">
            <v>40212</v>
          </cell>
          <cell r="H9">
            <v>49831</v>
          </cell>
          <cell r="I9">
            <v>51113</v>
          </cell>
        </row>
        <row r="10">
          <cell r="A10" t="str">
            <v>1983/84</v>
          </cell>
          <cell r="C10">
            <v>99474</v>
          </cell>
          <cell r="D10">
            <v>119582</v>
          </cell>
          <cell r="E10">
            <v>122003</v>
          </cell>
          <cell r="G10">
            <v>40599</v>
          </cell>
          <cell r="H10">
            <v>50734</v>
          </cell>
          <cell r="I10">
            <v>51837</v>
          </cell>
        </row>
        <row r="11">
          <cell r="A11" t="str">
            <v>1984/85</v>
          </cell>
          <cell r="C11">
            <v>104844</v>
          </cell>
          <cell r="D11">
            <v>126689</v>
          </cell>
          <cell r="E11">
            <v>130088</v>
          </cell>
          <cell r="G11">
            <v>42115</v>
          </cell>
          <cell r="H11">
            <v>52918</v>
          </cell>
          <cell r="I11">
            <v>54315</v>
          </cell>
        </row>
        <row r="12">
          <cell r="A12" t="str">
            <v>1985/86</v>
          </cell>
          <cell r="C12">
            <v>103272</v>
          </cell>
          <cell r="D12">
            <v>123962</v>
          </cell>
          <cell r="E12">
            <v>127252</v>
          </cell>
          <cell r="G12">
            <v>43311</v>
          </cell>
          <cell r="H12">
            <v>54154</v>
          </cell>
          <cell r="I12">
            <v>55742</v>
          </cell>
        </row>
        <row r="13">
          <cell r="A13" t="str">
            <v>1986/87</v>
          </cell>
          <cell r="C13">
            <v>105058</v>
          </cell>
          <cell r="D13">
            <v>125512</v>
          </cell>
          <cell r="E13">
            <v>128881</v>
          </cell>
          <cell r="G13">
            <v>43641</v>
          </cell>
          <cell r="H13">
            <v>54339</v>
          </cell>
          <cell r="I13">
            <v>55951</v>
          </cell>
        </row>
        <row r="14">
          <cell r="A14" t="str">
            <v>1987/88</v>
          </cell>
          <cell r="C14">
            <v>103074</v>
          </cell>
          <cell r="D14">
            <v>123208</v>
          </cell>
          <cell r="E14">
            <v>126361</v>
          </cell>
          <cell r="G14">
            <v>42810</v>
          </cell>
          <cell r="H14">
            <v>53224</v>
          </cell>
          <cell r="I14">
            <v>54763</v>
          </cell>
        </row>
        <row r="15">
          <cell r="A15" t="str">
            <v>1988/89</v>
          </cell>
          <cell r="C15">
            <v>103809</v>
          </cell>
          <cell r="D15">
            <v>123640</v>
          </cell>
          <cell r="E15">
            <v>126784</v>
          </cell>
          <cell r="G15">
            <v>43271</v>
          </cell>
          <cell r="H15">
            <v>53621</v>
          </cell>
          <cell r="I15">
            <v>55288</v>
          </cell>
        </row>
        <row r="16">
          <cell r="A16" t="str">
            <v>1989/90</v>
          </cell>
          <cell r="C16">
            <v>107172</v>
          </cell>
          <cell r="D16">
            <v>127658</v>
          </cell>
          <cell r="E16">
            <v>130812</v>
          </cell>
          <cell r="G16">
            <v>42769</v>
          </cell>
          <cell r="H16">
            <v>53163</v>
          </cell>
          <cell r="I16">
            <v>54727</v>
          </cell>
        </row>
        <row r="17">
          <cell r="A17" t="str">
            <v>1990/91</v>
          </cell>
          <cell r="C17">
            <v>102425</v>
          </cell>
          <cell r="D17">
            <v>122719</v>
          </cell>
          <cell r="E17">
            <v>125899</v>
          </cell>
          <cell r="G17">
            <v>41455</v>
          </cell>
          <cell r="H17">
            <v>51858</v>
          </cell>
          <cell r="I17">
            <v>53494</v>
          </cell>
        </row>
        <row r="18">
          <cell r="A18" t="str">
            <v>1991/92</v>
          </cell>
          <cell r="C18">
            <v>97766</v>
          </cell>
          <cell r="D18">
            <v>117543</v>
          </cell>
          <cell r="E18">
            <v>120759</v>
          </cell>
          <cell r="G18">
            <v>41941</v>
          </cell>
          <cell r="H18">
            <v>52252</v>
          </cell>
          <cell r="I18">
            <v>53914</v>
          </cell>
        </row>
        <row r="19">
          <cell r="A19" t="str">
            <v>1992/93</v>
          </cell>
          <cell r="C19">
            <v>95961</v>
          </cell>
          <cell r="D19">
            <v>115677</v>
          </cell>
          <cell r="E19">
            <v>118707</v>
          </cell>
          <cell r="G19">
            <v>41920</v>
          </cell>
          <cell r="H19">
            <v>52476</v>
          </cell>
          <cell r="I19">
            <v>54007</v>
          </cell>
        </row>
        <row r="20">
          <cell r="A20" t="str">
            <v>1993/94</v>
          </cell>
          <cell r="C20">
            <v>91194.28394469002</v>
          </cell>
          <cell r="D20">
            <v>110724.25818775003</v>
          </cell>
          <cell r="E20">
            <v>113867.28497376005</v>
          </cell>
          <cell r="G20">
            <v>42022.5396908</v>
          </cell>
          <cell r="H20">
            <v>52735.59560329</v>
          </cell>
          <cell r="I20">
            <v>54474.22060347</v>
          </cell>
        </row>
        <row r="21">
          <cell r="A21" t="str">
            <v>1994/95</v>
          </cell>
          <cell r="C21">
            <v>88146.14553503956</v>
          </cell>
          <cell r="D21">
            <v>105852.94842335957</v>
          </cell>
          <cell r="E21">
            <v>108626.67163842943</v>
          </cell>
          <cell r="G21">
            <v>40850.51615670996</v>
          </cell>
          <cell r="H21">
            <v>50825.21566040998</v>
          </cell>
          <cell r="I21">
            <v>52352.947803669995</v>
          </cell>
        </row>
        <row r="22">
          <cell r="A22" t="str">
            <v>1995/96</v>
          </cell>
          <cell r="C22">
            <v>92982.05533269052</v>
          </cell>
          <cell r="D22">
            <v>111555.22001241981</v>
          </cell>
          <cell r="E22">
            <v>114619.72505520373</v>
          </cell>
          <cell r="G22">
            <v>42438.293401054005</v>
          </cell>
          <cell r="H22">
            <v>52615.09028493717</v>
          </cell>
          <cell r="I22">
            <v>54206.834838541756</v>
          </cell>
        </row>
        <row r="23">
          <cell r="A23" t="str">
            <v>1996/97</v>
          </cell>
          <cell r="C23">
            <v>95963.83638205085</v>
          </cell>
          <cell r="D23">
            <v>114404.0835796719</v>
          </cell>
          <cell r="E23">
            <v>117261.22746662957</v>
          </cell>
          <cell r="G23">
            <v>45448.25797885899</v>
          </cell>
          <cell r="H23">
            <v>55855.297434617685</v>
          </cell>
          <cell r="I23">
            <v>57358.475432678075</v>
          </cell>
        </row>
        <row r="24">
          <cell r="A24" t="str">
            <v>1997/98</v>
          </cell>
          <cell r="C24">
            <v>96205.8966329081</v>
          </cell>
          <cell r="D24">
            <v>114359.98640901741</v>
          </cell>
          <cell r="E24">
            <v>117293.16811613021</v>
          </cell>
          <cell r="G24">
            <v>46716.844346734084</v>
          </cell>
          <cell r="H24">
            <v>56941.93546958422</v>
          </cell>
          <cell r="I24">
            <v>58646.54199122056</v>
          </cell>
        </row>
        <row r="25">
          <cell r="A25" t="str">
            <v>1998/99</v>
          </cell>
          <cell r="C25">
            <v>92796.63539682783</v>
          </cell>
          <cell r="D25">
            <v>110698.69766603273</v>
          </cell>
          <cell r="E25">
            <v>113520.48618502943</v>
          </cell>
          <cell r="G25">
            <v>45698.28712828297</v>
          </cell>
          <cell r="H25">
            <v>55746.11879248846</v>
          </cell>
          <cell r="I25">
            <v>57319.80984939152</v>
          </cell>
        </row>
        <row r="26">
          <cell r="A26" t="str">
            <v>1999/00</v>
          </cell>
          <cell r="C26">
            <v>95113.10700331477</v>
          </cell>
          <cell r="D26">
            <v>113087.95839975335</v>
          </cell>
          <cell r="E26">
            <v>115821.20328047415</v>
          </cell>
          <cell r="G26">
            <v>47350.32804208658</v>
          </cell>
          <cell r="H26">
            <v>57617.63720812899</v>
          </cell>
          <cell r="I26">
            <v>59054.74102301698</v>
          </cell>
        </row>
        <row r="27">
          <cell r="A27" t="str">
            <v>2000/01</v>
          </cell>
          <cell r="C27">
            <v>86648.621246188</v>
          </cell>
          <cell r="D27">
            <v>103454.75106704472</v>
          </cell>
          <cell r="E27">
            <v>106250.28900611952</v>
          </cell>
          <cell r="G27">
            <v>44287.22613499027</v>
          </cell>
          <cell r="H27">
            <v>54059.9740856865</v>
          </cell>
          <cell r="I27">
            <v>55574.84588056449</v>
          </cell>
        </row>
        <row r="28">
          <cell r="A28" t="str">
            <v>2001/02</v>
          </cell>
          <cell r="C28">
            <v>84599.87595706113</v>
          </cell>
          <cell r="D28">
            <v>100881.90230745288</v>
          </cell>
          <cell r="E28">
            <v>103433.5486341135</v>
          </cell>
          <cell r="G28">
            <v>42850.37202582428</v>
          </cell>
          <cell r="H28">
            <v>52205.443501873946</v>
          </cell>
          <cell r="I28">
            <v>53558.018501873834</v>
          </cell>
        </row>
        <row r="29">
          <cell r="A29" t="str">
            <v>2002/03</v>
          </cell>
          <cell r="C29">
            <v>77376.31990588515</v>
          </cell>
          <cell r="D29">
            <v>92175.11614360391</v>
          </cell>
          <cell r="E29">
            <v>94369.66242532476</v>
          </cell>
          <cell r="G29">
            <v>38652.452777026934</v>
          </cell>
          <cell r="H29">
            <v>47143</v>
          </cell>
          <cell r="I29">
            <v>48367.96645775252</v>
          </cell>
        </row>
        <row r="30">
          <cell r="A30" t="str">
            <v>2003/04</v>
          </cell>
          <cell r="C30">
            <v>79169.29014544125</v>
          </cell>
          <cell r="D30">
            <v>94098.84456164077</v>
          </cell>
          <cell r="E30">
            <v>96383.79471204757</v>
          </cell>
          <cell r="G30">
            <v>40029.45689399075</v>
          </cell>
          <cell r="H30">
            <v>48534.17279880886</v>
          </cell>
          <cell r="I30">
            <v>49709.823592464876</v>
          </cell>
        </row>
        <row r="31">
          <cell r="A31" t="str">
            <v>2004/05</v>
          </cell>
          <cell r="C31">
            <v>74096.38574307048</v>
          </cell>
          <cell r="D31">
            <v>87614.29005666966</v>
          </cell>
          <cell r="E31">
            <v>89726.25388096267</v>
          </cell>
          <cell r="G31">
            <v>38287.76548795717</v>
          </cell>
          <cell r="H31">
            <v>46079.56642455553</v>
          </cell>
          <cell r="I31">
            <v>47231.34420233714</v>
          </cell>
        </row>
        <row r="32">
          <cell r="A32" t="str">
            <v>2005/06</v>
          </cell>
          <cell r="C32">
            <v>73288</v>
          </cell>
          <cell r="D32">
            <v>87037</v>
          </cell>
          <cell r="E32">
            <v>88992</v>
          </cell>
          <cell r="G32">
            <v>38307</v>
          </cell>
          <cell r="H32">
            <v>46107</v>
          </cell>
          <cell r="I32">
            <v>47134</v>
          </cell>
        </row>
        <row r="33">
          <cell r="A33" t="str">
            <v>2006/07</v>
          </cell>
          <cell r="C33">
            <v>71419.46283123703</v>
          </cell>
          <cell r="D33">
            <v>84741.28051745961</v>
          </cell>
          <cell r="E33">
            <v>86593.91441074223</v>
          </cell>
          <cell r="G33">
            <v>36660.411946441236</v>
          </cell>
          <cell r="H33">
            <v>44244.26852000283</v>
          </cell>
          <cell r="I33">
            <v>45175.99579272951</v>
          </cell>
        </row>
        <row r="34">
          <cell r="A34" t="str">
            <v>2007/08</v>
          </cell>
          <cell r="C34">
            <v>65441</v>
          </cell>
          <cell r="D34">
            <v>78663.01045527929</v>
          </cell>
          <cell r="E34">
            <v>80573.57858557357</v>
          </cell>
          <cell r="G34">
            <v>34258</v>
          </cell>
          <cell r="H34">
            <v>41731</v>
          </cell>
          <cell r="I34">
            <v>42692</v>
          </cell>
        </row>
        <row r="35">
          <cell r="A35" t="str">
            <v>2008/09</v>
          </cell>
          <cell r="C35">
            <v>62488</v>
          </cell>
          <cell r="D35">
            <v>74849.55610689953</v>
          </cell>
          <cell r="E35">
            <v>76579.52862814793</v>
          </cell>
          <cell r="G35">
            <v>32428</v>
          </cell>
          <cell r="H35">
            <v>39744</v>
          </cell>
          <cell r="I35">
            <v>40660</v>
          </cell>
        </row>
        <row r="36">
          <cell r="A36" t="str">
            <v>2009/10</v>
          </cell>
          <cell r="C36">
            <v>65675</v>
          </cell>
          <cell r="D36">
            <v>77716</v>
          </cell>
          <cell r="E36" t="str">
            <v>-</v>
          </cell>
          <cell r="G36">
            <v>33036</v>
          </cell>
          <cell r="H36">
            <v>40279</v>
          </cell>
          <cell r="I36" t="str">
            <v>-</v>
          </cell>
        </row>
        <row r="37">
          <cell r="A37" t="str">
            <v>2010/11</v>
          </cell>
          <cell r="C37">
            <v>62778</v>
          </cell>
          <cell r="D37">
            <v>75818</v>
          </cell>
          <cell r="E37" t="str">
            <v>-</v>
          </cell>
          <cell r="G37">
            <v>31701</v>
          </cell>
          <cell r="H37">
            <v>38741</v>
          </cell>
          <cell r="I37" t="str">
            <v>-</v>
          </cell>
        </row>
        <row r="38">
          <cell r="A38" t="str">
            <v>2011/12</v>
          </cell>
          <cell r="C38">
            <v>60234</v>
          </cell>
          <cell r="D38">
            <v>72503</v>
          </cell>
          <cell r="E38" t="str">
            <v>-</v>
          </cell>
          <cell r="G38">
            <v>30783</v>
          </cell>
          <cell r="H38">
            <v>37693</v>
          </cell>
          <cell r="I38" t="str">
            <v>-</v>
          </cell>
        </row>
        <row r="39">
          <cell r="A39" t="str">
            <v>2012/13(r)</v>
          </cell>
          <cell r="C39">
            <v>55265</v>
          </cell>
          <cell r="D39">
            <v>66844</v>
          </cell>
          <cell r="E39" t="str">
            <v>-</v>
          </cell>
          <cell r="G39">
            <v>29646</v>
          </cell>
          <cell r="H39">
            <v>36374</v>
          </cell>
          <cell r="I39" t="str">
            <v>-</v>
          </cell>
        </row>
        <row r="40">
          <cell r="A40" t="str">
            <v>2013/14(p)</v>
          </cell>
          <cell r="C40">
            <v>54345</v>
          </cell>
          <cell r="D40">
            <v>65742</v>
          </cell>
          <cell r="E40" t="str">
            <v>-</v>
          </cell>
          <cell r="G40">
            <v>28034</v>
          </cell>
          <cell r="H40">
            <v>34447</v>
          </cell>
          <cell r="I40" t="str">
            <v>-</v>
          </cell>
        </row>
      </sheetData>
      <sheetData sheetId="13">
        <row r="6">
          <cell r="C6" t="str">
            <v>England</v>
          </cell>
          <cell r="D6" t="str">
            <v>GB</v>
          </cell>
          <cell r="E6" t="str">
            <v>UK</v>
          </cell>
          <cell r="G6" t="str">
            <v>England</v>
          </cell>
          <cell r="H6" t="str">
            <v>GB</v>
          </cell>
          <cell r="I6" t="str">
            <v>UK</v>
          </cell>
          <cell r="K6" t="str">
            <v>England</v>
          </cell>
          <cell r="L6" t="str">
            <v>GB</v>
          </cell>
          <cell r="M6" t="str">
            <v>UK</v>
          </cell>
          <cell r="O6" t="str">
            <v>England</v>
          </cell>
          <cell r="P6" t="str">
            <v>GB</v>
          </cell>
          <cell r="Q6" t="str">
            <v>UK</v>
          </cell>
        </row>
        <row r="8">
          <cell r="A8" t="str">
            <v>1981/82</v>
          </cell>
          <cell r="C8">
            <v>755</v>
          </cell>
          <cell r="D8">
            <v>937</v>
          </cell>
          <cell r="E8">
            <v>963</v>
          </cell>
          <cell r="G8">
            <v>586</v>
          </cell>
          <cell r="H8">
            <v>745</v>
          </cell>
          <cell r="I8">
            <v>767</v>
          </cell>
          <cell r="K8">
            <v>643</v>
          </cell>
          <cell r="L8">
            <v>812</v>
          </cell>
          <cell r="M8">
            <v>830</v>
          </cell>
          <cell r="O8">
            <v>528</v>
          </cell>
          <cell r="P8">
            <v>677</v>
          </cell>
          <cell r="Q8">
            <v>693</v>
          </cell>
        </row>
        <row r="9">
          <cell r="A9" t="str">
            <v>1982/83</v>
          </cell>
          <cell r="C9">
            <v>707</v>
          </cell>
          <cell r="D9">
            <v>892</v>
          </cell>
          <cell r="E9">
            <v>917</v>
          </cell>
          <cell r="G9">
            <v>541</v>
          </cell>
          <cell r="H9">
            <v>708</v>
          </cell>
          <cell r="I9">
            <v>730</v>
          </cell>
          <cell r="K9">
            <v>611</v>
          </cell>
          <cell r="L9">
            <v>784</v>
          </cell>
          <cell r="M9">
            <v>806</v>
          </cell>
          <cell r="O9">
            <v>501</v>
          </cell>
          <cell r="P9">
            <v>658</v>
          </cell>
          <cell r="Q9">
            <v>678</v>
          </cell>
        </row>
        <row r="10">
          <cell r="A10" t="str">
            <v>1983/84</v>
          </cell>
          <cell r="C10">
            <v>652</v>
          </cell>
          <cell r="D10">
            <v>851</v>
          </cell>
          <cell r="E10">
            <v>879</v>
          </cell>
          <cell r="G10">
            <v>510</v>
          </cell>
          <cell r="H10">
            <v>679</v>
          </cell>
          <cell r="I10">
            <v>695</v>
          </cell>
          <cell r="K10">
            <v>568</v>
          </cell>
          <cell r="L10">
            <v>744</v>
          </cell>
          <cell r="M10">
            <v>759</v>
          </cell>
          <cell r="O10">
            <v>476</v>
          </cell>
          <cell r="P10">
            <v>629</v>
          </cell>
          <cell r="Q10">
            <v>644</v>
          </cell>
        </row>
        <row r="11">
          <cell r="A11" t="str">
            <v>1984/85</v>
          </cell>
          <cell r="C11">
            <v>727</v>
          </cell>
          <cell r="D11">
            <v>922</v>
          </cell>
          <cell r="E11">
            <v>949</v>
          </cell>
          <cell r="G11">
            <v>549</v>
          </cell>
          <cell r="H11">
            <v>716</v>
          </cell>
          <cell r="I11">
            <v>735</v>
          </cell>
          <cell r="K11">
            <v>636</v>
          </cell>
          <cell r="L11">
            <v>812</v>
          </cell>
          <cell r="M11">
            <v>834</v>
          </cell>
          <cell r="O11">
            <v>497</v>
          </cell>
          <cell r="P11">
            <v>650</v>
          </cell>
          <cell r="Q11">
            <v>668</v>
          </cell>
        </row>
        <row r="12">
          <cell r="A12" t="str">
            <v>1985/86</v>
          </cell>
          <cell r="C12">
            <v>769</v>
          </cell>
          <cell r="D12">
            <v>971</v>
          </cell>
          <cell r="E12">
            <v>1013</v>
          </cell>
          <cell r="G12">
            <v>506</v>
          </cell>
          <cell r="H12">
            <v>684</v>
          </cell>
          <cell r="I12">
            <v>717</v>
          </cell>
          <cell r="K12">
            <v>677</v>
          </cell>
          <cell r="L12">
            <v>862</v>
          </cell>
          <cell r="M12">
            <v>898</v>
          </cell>
          <cell r="O12">
            <v>452</v>
          </cell>
          <cell r="P12">
            <v>619</v>
          </cell>
          <cell r="Q12">
            <v>649</v>
          </cell>
        </row>
        <row r="13">
          <cell r="A13" t="str">
            <v>1986/87</v>
          </cell>
          <cell r="C13">
            <v>690</v>
          </cell>
          <cell r="D13">
            <v>868</v>
          </cell>
          <cell r="E13">
            <v>902</v>
          </cell>
          <cell r="G13">
            <v>534</v>
          </cell>
          <cell r="H13">
            <v>681</v>
          </cell>
          <cell r="I13">
            <v>704</v>
          </cell>
          <cell r="K13">
            <v>606</v>
          </cell>
          <cell r="L13">
            <v>776</v>
          </cell>
          <cell r="M13">
            <v>801</v>
          </cell>
          <cell r="O13">
            <v>482</v>
          </cell>
          <cell r="P13">
            <v>631</v>
          </cell>
          <cell r="Q13">
            <v>652</v>
          </cell>
        </row>
        <row r="14">
          <cell r="A14" t="str">
            <v>1987/88</v>
          </cell>
          <cell r="C14">
            <v>667</v>
          </cell>
          <cell r="D14">
            <v>836</v>
          </cell>
          <cell r="E14">
            <v>871</v>
          </cell>
          <cell r="G14">
            <v>498</v>
          </cell>
          <cell r="H14">
            <v>638</v>
          </cell>
          <cell r="I14">
            <v>665</v>
          </cell>
          <cell r="K14">
            <v>585</v>
          </cell>
          <cell r="L14">
            <v>745</v>
          </cell>
          <cell r="M14">
            <v>774</v>
          </cell>
          <cell r="O14">
            <v>443</v>
          </cell>
          <cell r="P14">
            <v>581</v>
          </cell>
          <cell r="Q14">
            <v>604</v>
          </cell>
        </row>
        <row r="15">
          <cell r="A15" t="str">
            <v>1988/89</v>
          </cell>
          <cell r="C15">
            <v>681</v>
          </cell>
          <cell r="D15">
            <v>855</v>
          </cell>
          <cell r="E15">
            <v>880</v>
          </cell>
          <cell r="G15">
            <v>503</v>
          </cell>
          <cell r="H15">
            <v>664</v>
          </cell>
          <cell r="I15">
            <v>683</v>
          </cell>
          <cell r="K15">
            <v>590</v>
          </cell>
          <cell r="L15">
            <v>751</v>
          </cell>
          <cell r="M15">
            <v>771</v>
          </cell>
          <cell r="O15">
            <v>455</v>
          </cell>
          <cell r="P15">
            <v>607</v>
          </cell>
          <cell r="Q15">
            <v>626</v>
          </cell>
        </row>
        <row r="16">
          <cell r="A16" t="str">
            <v>1989/90</v>
          </cell>
          <cell r="C16">
            <v>700</v>
          </cell>
          <cell r="D16">
            <v>841</v>
          </cell>
          <cell r="E16">
            <v>858</v>
          </cell>
          <cell r="G16">
            <v>504</v>
          </cell>
          <cell r="H16">
            <v>622</v>
          </cell>
          <cell r="I16">
            <v>629</v>
          </cell>
          <cell r="K16">
            <v>594</v>
          </cell>
          <cell r="L16">
            <v>709</v>
          </cell>
          <cell r="M16">
            <v>720</v>
          </cell>
          <cell r="O16">
            <v>457</v>
          </cell>
          <cell r="P16">
            <v>557</v>
          </cell>
          <cell r="Q16">
            <v>562</v>
          </cell>
        </row>
        <row r="17">
          <cell r="A17" t="str">
            <v>1990/91</v>
          </cell>
          <cell r="C17">
            <v>688</v>
          </cell>
          <cell r="D17">
            <v>853</v>
          </cell>
          <cell r="E17">
            <v>879</v>
          </cell>
          <cell r="G17">
            <v>493</v>
          </cell>
          <cell r="H17">
            <v>642</v>
          </cell>
          <cell r="I17">
            <v>658</v>
          </cell>
          <cell r="K17">
            <v>588</v>
          </cell>
          <cell r="L17">
            <v>740</v>
          </cell>
          <cell r="M17">
            <v>760</v>
          </cell>
          <cell r="O17">
            <v>444</v>
          </cell>
          <cell r="P17">
            <v>589</v>
          </cell>
          <cell r="Q17">
            <v>602</v>
          </cell>
        </row>
        <row r="18">
          <cell r="A18" t="str">
            <v>1991/92</v>
          </cell>
          <cell r="C18">
            <v>589</v>
          </cell>
          <cell r="D18">
            <v>767</v>
          </cell>
          <cell r="E18">
            <v>787</v>
          </cell>
          <cell r="G18">
            <v>446</v>
          </cell>
          <cell r="H18">
            <v>594</v>
          </cell>
          <cell r="I18">
            <v>610</v>
          </cell>
          <cell r="K18">
            <v>501</v>
          </cell>
          <cell r="L18">
            <v>658</v>
          </cell>
          <cell r="M18">
            <v>672</v>
          </cell>
          <cell r="O18">
            <v>404</v>
          </cell>
          <cell r="P18">
            <v>538</v>
          </cell>
          <cell r="Q18">
            <v>550</v>
          </cell>
        </row>
        <row r="19">
          <cell r="A19" t="str">
            <v>1992/93</v>
          </cell>
          <cell r="C19">
            <v>529</v>
          </cell>
          <cell r="D19">
            <v>693</v>
          </cell>
          <cell r="E19">
            <v>718</v>
          </cell>
          <cell r="G19">
            <v>389</v>
          </cell>
          <cell r="H19">
            <v>523</v>
          </cell>
          <cell r="I19">
            <v>543</v>
          </cell>
          <cell r="K19">
            <v>445</v>
          </cell>
          <cell r="L19">
            <v>590</v>
          </cell>
          <cell r="M19">
            <v>612</v>
          </cell>
          <cell r="O19">
            <v>342</v>
          </cell>
          <cell r="P19">
            <v>465</v>
          </cell>
          <cell r="Q19">
            <v>483</v>
          </cell>
        </row>
        <row r="20">
          <cell r="A20" t="str">
            <v>1993/94</v>
          </cell>
          <cell r="C20">
            <v>558</v>
          </cell>
          <cell r="D20">
            <v>686</v>
          </cell>
          <cell r="E20">
            <v>701</v>
          </cell>
          <cell r="G20">
            <v>408</v>
          </cell>
          <cell r="H20">
            <v>518</v>
          </cell>
          <cell r="I20">
            <v>533</v>
          </cell>
          <cell r="K20">
            <v>459</v>
          </cell>
          <cell r="L20">
            <v>567</v>
          </cell>
          <cell r="M20">
            <v>580</v>
          </cell>
          <cell r="O20">
            <v>370</v>
          </cell>
          <cell r="P20">
            <v>465</v>
          </cell>
          <cell r="Q20">
            <v>478</v>
          </cell>
        </row>
        <row r="21">
          <cell r="A21" t="str">
            <v>1994/95</v>
          </cell>
          <cell r="C21">
            <v>488</v>
          </cell>
          <cell r="D21">
            <v>604</v>
          </cell>
          <cell r="E21">
            <v>625</v>
          </cell>
          <cell r="G21">
            <v>368</v>
          </cell>
          <cell r="H21">
            <v>467</v>
          </cell>
          <cell r="I21">
            <v>481</v>
          </cell>
          <cell r="K21">
            <v>393</v>
          </cell>
          <cell r="L21">
            <v>501</v>
          </cell>
          <cell r="M21">
            <v>520</v>
          </cell>
          <cell r="O21">
            <v>313</v>
          </cell>
          <cell r="P21">
            <v>407</v>
          </cell>
          <cell r="Q21">
            <v>419</v>
          </cell>
        </row>
        <row r="22">
          <cell r="A22" t="str">
            <v>1995/96</v>
          </cell>
          <cell r="C22">
            <v>561</v>
          </cell>
          <cell r="D22">
            <v>712</v>
          </cell>
          <cell r="E22">
            <v>728</v>
          </cell>
          <cell r="G22">
            <v>425</v>
          </cell>
          <cell r="H22">
            <v>548</v>
          </cell>
          <cell r="I22">
            <v>560</v>
          </cell>
          <cell r="K22">
            <v>452</v>
          </cell>
          <cell r="L22">
            <v>585</v>
          </cell>
          <cell r="M22">
            <v>600</v>
          </cell>
          <cell r="O22">
            <v>367</v>
          </cell>
          <cell r="P22">
            <v>478</v>
          </cell>
          <cell r="Q22">
            <v>489</v>
          </cell>
        </row>
        <row r="23">
          <cell r="A23" t="str">
            <v>1996/97</v>
          </cell>
          <cell r="C23">
            <v>562</v>
          </cell>
          <cell r="D23">
            <v>700</v>
          </cell>
          <cell r="E23">
            <v>716</v>
          </cell>
          <cell r="G23">
            <v>430</v>
          </cell>
          <cell r="H23">
            <v>548</v>
          </cell>
          <cell r="I23">
            <v>561</v>
          </cell>
          <cell r="K23">
            <v>449</v>
          </cell>
          <cell r="L23">
            <v>569</v>
          </cell>
          <cell r="M23">
            <v>585</v>
          </cell>
          <cell r="O23">
            <v>365</v>
          </cell>
          <cell r="P23">
            <v>471</v>
          </cell>
          <cell r="Q23">
            <v>484</v>
          </cell>
        </row>
        <row r="24">
          <cell r="A24" t="str">
            <v>1997/98</v>
          </cell>
          <cell r="C24">
            <v>562</v>
          </cell>
          <cell r="D24">
            <v>696</v>
          </cell>
          <cell r="E24">
            <v>728</v>
          </cell>
          <cell r="G24">
            <v>441</v>
          </cell>
          <cell r="H24">
            <v>550</v>
          </cell>
          <cell r="I24">
            <v>576</v>
          </cell>
          <cell r="K24">
            <v>464</v>
          </cell>
          <cell r="L24">
            <v>574</v>
          </cell>
          <cell r="M24">
            <v>603</v>
          </cell>
          <cell r="O24">
            <v>385</v>
          </cell>
          <cell r="P24">
            <v>482</v>
          </cell>
          <cell r="Q24">
            <v>506</v>
          </cell>
        </row>
        <row r="25">
          <cell r="A25" t="str">
            <v>1998/99</v>
          </cell>
          <cell r="C25">
            <v>475</v>
          </cell>
          <cell r="D25">
            <v>603</v>
          </cell>
          <cell r="E25">
            <v>645</v>
          </cell>
          <cell r="G25">
            <v>361</v>
          </cell>
          <cell r="H25">
            <v>464</v>
          </cell>
          <cell r="I25">
            <v>499</v>
          </cell>
          <cell r="K25">
            <v>386</v>
          </cell>
          <cell r="L25">
            <v>503</v>
          </cell>
          <cell r="M25">
            <v>535</v>
          </cell>
          <cell r="O25">
            <v>313</v>
          </cell>
          <cell r="P25">
            <v>413</v>
          </cell>
          <cell r="Q25">
            <v>441</v>
          </cell>
        </row>
        <row r="26">
          <cell r="A26" t="str">
            <v>1999/00</v>
          </cell>
          <cell r="C26">
            <v>485</v>
          </cell>
          <cell r="D26">
            <v>621</v>
          </cell>
          <cell r="E26">
            <v>641</v>
          </cell>
          <cell r="G26">
            <v>343</v>
          </cell>
          <cell r="H26">
            <v>446</v>
          </cell>
          <cell r="I26">
            <v>465</v>
          </cell>
          <cell r="K26">
            <v>400</v>
          </cell>
          <cell r="L26">
            <v>517</v>
          </cell>
          <cell r="M26">
            <v>532</v>
          </cell>
          <cell r="O26">
            <v>301</v>
          </cell>
          <cell r="P26">
            <v>396</v>
          </cell>
          <cell r="Q26">
            <v>410</v>
          </cell>
        </row>
        <row r="27">
          <cell r="A27" t="str">
            <v>2000/01</v>
          </cell>
          <cell r="C27">
            <v>446</v>
          </cell>
          <cell r="D27">
            <v>554</v>
          </cell>
          <cell r="E27">
            <v>568</v>
          </cell>
          <cell r="G27">
            <v>336</v>
          </cell>
          <cell r="H27">
            <v>426</v>
          </cell>
          <cell r="I27">
            <v>435</v>
          </cell>
          <cell r="K27">
            <v>354</v>
          </cell>
          <cell r="L27">
            <v>448</v>
          </cell>
          <cell r="M27">
            <v>462</v>
          </cell>
          <cell r="O27">
            <v>282</v>
          </cell>
          <cell r="P27">
            <v>363</v>
          </cell>
          <cell r="Q27">
            <v>372</v>
          </cell>
        </row>
        <row r="28">
          <cell r="A28" t="str">
            <v>2001/02</v>
          </cell>
          <cell r="C28">
            <v>458</v>
          </cell>
          <cell r="D28">
            <v>583</v>
          </cell>
          <cell r="E28">
            <v>602</v>
          </cell>
          <cell r="G28">
            <v>355</v>
          </cell>
          <cell r="H28">
            <v>461</v>
          </cell>
          <cell r="I28">
            <v>477</v>
          </cell>
          <cell r="K28">
            <v>386</v>
          </cell>
          <cell r="L28">
            <v>494</v>
          </cell>
          <cell r="M28">
            <v>509</v>
          </cell>
          <cell r="O28">
            <v>310</v>
          </cell>
          <cell r="P28">
            <v>404</v>
          </cell>
          <cell r="Q28">
            <v>417</v>
          </cell>
        </row>
        <row r="29">
          <cell r="A29" t="str">
            <v>2002/03</v>
          </cell>
          <cell r="C29">
            <v>417</v>
          </cell>
          <cell r="D29">
            <v>522</v>
          </cell>
          <cell r="E29">
            <v>537</v>
          </cell>
          <cell r="G29">
            <v>307</v>
          </cell>
          <cell r="H29">
            <v>398</v>
          </cell>
          <cell r="I29">
            <v>408</v>
          </cell>
          <cell r="K29">
            <v>334</v>
          </cell>
          <cell r="L29">
            <v>423</v>
          </cell>
          <cell r="M29">
            <v>437</v>
          </cell>
          <cell r="O29">
            <v>262</v>
          </cell>
          <cell r="P29">
            <v>341</v>
          </cell>
          <cell r="Q29">
            <v>350</v>
          </cell>
        </row>
        <row r="30">
          <cell r="A30" t="str">
            <v>2003/04</v>
          </cell>
          <cell r="C30">
            <v>454</v>
          </cell>
          <cell r="D30">
            <v>576</v>
          </cell>
          <cell r="E30">
            <v>591</v>
          </cell>
          <cell r="G30">
            <v>333</v>
          </cell>
          <cell r="H30">
            <v>416</v>
          </cell>
          <cell r="I30">
            <v>427</v>
          </cell>
          <cell r="K30">
            <v>351</v>
          </cell>
          <cell r="L30">
            <v>458</v>
          </cell>
          <cell r="M30">
            <v>469</v>
          </cell>
          <cell r="O30">
            <v>282</v>
          </cell>
          <cell r="P30">
            <v>359</v>
          </cell>
          <cell r="Q30">
            <v>368</v>
          </cell>
        </row>
        <row r="31">
          <cell r="A31" t="str">
            <v>2004/05</v>
          </cell>
          <cell r="C31">
            <v>371</v>
          </cell>
          <cell r="D31">
            <v>483</v>
          </cell>
          <cell r="E31">
            <v>495</v>
          </cell>
          <cell r="G31">
            <v>277</v>
          </cell>
          <cell r="H31">
            <v>371</v>
          </cell>
          <cell r="I31">
            <v>381</v>
          </cell>
          <cell r="K31">
            <v>294</v>
          </cell>
          <cell r="L31">
            <v>394</v>
          </cell>
          <cell r="M31">
            <v>405</v>
          </cell>
          <cell r="O31">
            <v>234</v>
          </cell>
          <cell r="P31">
            <v>321</v>
          </cell>
          <cell r="Q31">
            <v>330</v>
          </cell>
        </row>
        <row r="32">
          <cell r="A32" t="str">
            <v>2005/06</v>
          </cell>
          <cell r="C32">
            <v>386</v>
          </cell>
          <cell r="D32">
            <v>470</v>
          </cell>
          <cell r="E32">
            <v>478</v>
          </cell>
          <cell r="G32">
            <v>280</v>
          </cell>
          <cell r="H32">
            <v>350</v>
          </cell>
          <cell r="I32">
            <v>357</v>
          </cell>
          <cell r="K32">
            <v>295</v>
          </cell>
          <cell r="L32">
            <v>364</v>
          </cell>
          <cell r="M32">
            <v>370</v>
          </cell>
          <cell r="O32">
            <v>226</v>
          </cell>
          <cell r="P32">
            <v>287</v>
          </cell>
          <cell r="Q32">
            <v>292</v>
          </cell>
        </row>
        <row r="33">
          <cell r="A33" t="str">
            <v>2006/07</v>
          </cell>
          <cell r="C33">
            <v>364</v>
          </cell>
          <cell r="D33">
            <v>430</v>
          </cell>
          <cell r="E33">
            <v>449</v>
          </cell>
          <cell r="G33">
            <v>259</v>
          </cell>
          <cell r="H33">
            <v>311</v>
          </cell>
          <cell r="I33">
            <v>329</v>
          </cell>
          <cell r="K33">
            <v>268</v>
          </cell>
          <cell r="L33">
            <v>319</v>
          </cell>
          <cell r="M33">
            <v>337</v>
          </cell>
          <cell r="O33">
            <v>205</v>
          </cell>
          <cell r="P33">
            <v>249</v>
          </cell>
          <cell r="Q33">
            <v>266</v>
          </cell>
        </row>
        <row r="34">
          <cell r="A34" t="str">
            <v>2007/08</v>
          </cell>
          <cell r="C34">
            <v>358</v>
          </cell>
          <cell r="D34">
            <v>458</v>
          </cell>
          <cell r="E34">
            <v>478</v>
          </cell>
          <cell r="G34">
            <v>275</v>
          </cell>
          <cell r="H34">
            <v>353</v>
          </cell>
          <cell r="I34">
            <v>371</v>
          </cell>
          <cell r="K34">
            <v>268</v>
          </cell>
          <cell r="L34">
            <v>351</v>
          </cell>
          <cell r="M34">
            <v>362</v>
          </cell>
          <cell r="O34">
            <v>221</v>
          </cell>
          <cell r="P34">
            <v>291</v>
          </cell>
          <cell r="Q34">
            <v>301</v>
          </cell>
        </row>
        <row r="35">
          <cell r="A35" t="str">
            <v>2008/09</v>
          </cell>
          <cell r="C35">
            <v>323</v>
          </cell>
          <cell r="D35">
            <v>418</v>
          </cell>
          <cell r="E35">
            <v>421</v>
          </cell>
          <cell r="G35">
            <v>261</v>
          </cell>
          <cell r="H35">
            <v>330</v>
          </cell>
          <cell r="I35">
            <v>342</v>
          </cell>
          <cell r="K35">
            <v>267</v>
          </cell>
          <cell r="L35">
            <v>338</v>
          </cell>
          <cell r="M35">
            <v>354</v>
          </cell>
          <cell r="O35">
            <v>209</v>
          </cell>
          <cell r="P35">
            <v>276</v>
          </cell>
          <cell r="Q35">
            <v>281</v>
          </cell>
        </row>
        <row r="36">
          <cell r="A36" t="str">
            <v>2009/10</v>
          </cell>
          <cell r="C36">
            <v>336</v>
          </cell>
          <cell r="D36">
            <v>421</v>
          </cell>
          <cell r="E36" t="str">
            <v>-</v>
          </cell>
          <cell r="G36">
            <v>257</v>
          </cell>
          <cell r="H36">
            <v>328</v>
          </cell>
          <cell r="I36" t="str">
            <v>-</v>
          </cell>
          <cell r="K36">
            <v>263</v>
          </cell>
          <cell r="L36">
            <v>333</v>
          </cell>
          <cell r="M36" t="str">
            <v>-</v>
          </cell>
          <cell r="O36">
            <v>213</v>
          </cell>
          <cell r="P36">
            <v>276</v>
          </cell>
          <cell r="Q36" t="str">
            <v>-</v>
          </cell>
        </row>
        <row r="37">
          <cell r="A37" t="str">
            <v>2010/11</v>
          </cell>
          <cell r="C37">
            <v>331</v>
          </cell>
          <cell r="D37">
            <v>404</v>
          </cell>
          <cell r="E37" t="str">
            <v>-</v>
          </cell>
          <cell r="G37">
            <v>252</v>
          </cell>
          <cell r="H37">
            <v>318</v>
          </cell>
          <cell r="I37" t="str">
            <v>-</v>
          </cell>
          <cell r="K37">
            <v>257</v>
          </cell>
          <cell r="L37">
            <v>325</v>
          </cell>
          <cell r="M37" t="str">
            <v>-</v>
          </cell>
          <cell r="O37">
            <v>213</v>
          </cell>
          <cell r="P37">
            <v>276</v>
          </cell>
          <cell r="Q37" t="str">
            <v>-</v>
          </cell>
        </row>
        <row r="38">
          <cell r="A38" t="str">
            <v>2011/12</v>
          </cell>
          <cell r="C38">
            <v>314</v>
          </cell>
          <cell r="D38">
            <v>397</v>
          </cell>
          <cell r="E38" t="str">
            <v>-</v>
          </cell>
          <cell r="G38">
            <v>233</v>
          </cell>
          <cell r="H38">
            <v>298</v>
          </cell>
          <cell r="I38" t="str">
            <v>-</v>
          </cell>
          <cell r="K38">
            <v>231</v>
          </cell>
          <cell r="L38">
            <v>306</v>
          </cell>
          <cell r="M38" t="str">
            <v>-</v>
          </cell>
          <cell r="O38">
            <v>188</v>
          </cell>
          <cell r="P38">
            <v>249</v>
          </cell>
          <cell r="Q38" t="str">
            <v>-</v>
          </cell>
        </row>
        <row r="39">
          <cell r="A39" t="str">
            <v>2012/13(r)</v>
          </cell>
          <cell r="C39">
            <v>289</v>
          </cell>
          <cell r="D39">
            <v>352</v>
          </cell>
          <cell r="G39">
            <v>213</v>
          </cell>
          <cell r="H39">
            <v>267</v>
          </cell>
          <cell r="K39">
            <v>211</v>
          </cell>
          <cell r="L39">
            <v>258</v>
          </cell>
          <cell r="M39" t="str">
            <v>-</v>
          </cell>
          <cell r="O39">
            <v>175</v>
          </cell>
          <cell r="P39">
            <v>217</v>
          </cell>
          <cell r="Q39" t="str">
            <v>-</v>
          </cell>
        </row>
        <row r="40">
          <cell r="A40" t="str">
            <v>2013/14(p)</v>
          </cell>
          <cell r="C40">
            <v>267</v>
          </cell>
          <cell r="D40">
            <v>317</v>
          </cell>
          <cell r="G40">
            <v>207</v>
          </cell>
          <cell r="H40">
            <v>251</v>
          </cell>
          <cell r="K40">
            <v>206</v>
          </cell>
          <cell r="L40">
            <v>248</v>
          </cell>
          <cell r="M40" t="str">
            <v>-</v>
          </cell>
          <cell r="O40">
            <v>176</v>
          </cell>
          <cell r="P40">
            <v>214</v>
          </cell>
          <cell r="Q40" t="str">
            <v>-</v>
          </cell>
        </row>
      </sheetData>
      <sheetData sheetId="18">
        <row r="6">
          <cell r="C6" t="str">
            <v>England</v>
          </cell>
          <cell r="D6" t="str">
            <v>GB</v>
          </cell>
          <cell r="E6" t="str">
            <v>UK</v>
          </cell>
          <cell r="G6" t="str">
            <v>England</v>
          </cell>
          <cell r="H6" t="str">
            <v>GB</v>
          </cell>
          <cell r="I6" t="str">
            <v>UK</v>
          </cell>
          <cell r="K6" t="str">
            <v>England</v>
          </cell>
          <cell r="L6" t="str">
            <v>GB</v>
          </cell>
          <cell r="M6" t="str">
            <v>UK</v>
          </cell>
        </row>
        <row r="8">
          <cell r="A8" t="str">
            <v>1981/82</v>
          </cell>
          <cell r="C8">
            <v>7637</v>
          </cell>
          <cell r="D8">
            <v>8768</v>
          </cell>
          <cell r="E8">
            <v>9272</v>
          </cell>
          <cell r="G8">
            <v>5265</v>
          </cell>
          <cell r="H8">
            <v>6128</v>
          </cell>
          <cell r="I8">
            <v>6551</v>
          </cell>
          <cell r="K8">
            <v>4678</v>
          </cell>
          <cell r="L8">
            <v>5485</v>
          </cell>
          <cell r="M8">
            <v>5861</v>
          </cell>
        </row>
        <row r="9">
          <cell r="A9" t="str">
            <v>1982/83</v>
          </cell>
          <cell r="C9">
            <v>7718</v>
          </cell>
          <cell r="D9">
            <v>8973</v>
          </cell>
          <cell r="E9">
            <v>9429</v>
          </cell>
          <cell r="G9">
            <v>5334</v>
          </cell>
          <cell r="H9">
            <v>6301</v>
          </cell>
          <cell r="I9">
            <v>6701</v>
          </cell>
          <cell r="K9">
            <v>4792</v>
          </cell>
          <cell r="L9">
            <v>5676</v>
          </cell>
          <cell r="M9">
            <v>6005</v>
          </cell>
        </row>
        <row r="10">
          <cell r="A10" t="str">
            <v>1983/84</v>
          </cell>
          <cell r="C10">
            <v>8337</v>
          </cell>
          <cell r="D10">
            <v>9727</v>
          </cell>
          <cell r="E10">
            <v>10323</v>
          </cell>
          <cell r="G10">
            <v>5746</v>
          </cell>
          <cell r="H10">
            <v>6830</v>
          </cell>
          <cell r="I10">
            <v>7291</v>
          </cell>
          <cell r="K10">
            <v>5175</v>
          </cell>
          <cell r="L10">
            <v>6162</v>
          </cell>
          <cell r="M10">
            <v>6570</v>
          </cell>
        </row>
        <row r="11">
          <cell r="A11" t="str">
            <v>1984/85</v>
          </cell>
          <cell r="C11">
            <v>8986</v>
          </cell>
          <cell r="D11">
            <v>10908</v>
          </cell>
          <cell r="E11">
            <v>11397</v>
          </cell>
          <cell r="G11">
            <v>6265</v>
          </cell>
          <cell r="H11">
            <v>7763</v>
          </cell>
          <cell r="I11">
            <v>8073</v>
          </cell>
          <cell r="K11">
            <v>5625</v>
          </cell>
          <cell r="L11">
            <v>6961</v>
          </cell>
          <cell r="M11">
            <v>7216</v>
          </cell>
        </row>
        <row r="12">
          <cell r="A12" t="str">
            <v>1985/86</v>
          </cell>
          <cell r="C12">
            <v>10025</v>
          </cell>
          <cell r="D12">
            <v>12040</v>
          </cell>
          <cell r="E12">
            <v>12353</v>
          </cell>
          <cell r="G12">
            <v>6935</v>
          </cell>
          <cell r="H12">
            <v>8571</v>
          </cell>
          <cell r="I12">
            <v>8790</v>
          </cell>
          <cell r="K12">
            <v>6135</v>
          </cell>
          <cell r="L12">
            <v>7584</v>
          </cell>
          <cell r="M12">
            <v>7782</v>
          </cell>
        </row>
        <row r="13">
          <cell r="A13" t="str">
            <v>1986/87</v>
          </cell>
          <cell r="C13">
            <v>9938</v>
          </cell>
          <cell r="D13">
            <v>12129</v>
          </cell>
          <cell r="E13">
            <v>12539</v>
          </cell>
          <cell r="G13">
            <v>7227</v>
          </cell>
          <cell r="H13">
            <v>9014</v>
          </cell>
          <cell r="I13">
            <v>9310</v>
          </cell>
          <cell r="K13">
            <v>6412</v>
          </cell>
          <cell r="L13">
            <v>8002</v>
          </cell>
          <cell r="M13">
            <v>8239</v>
          </cell>
        </row>
        <row r="14">
          <cell r="A14" t="str">
            <v>1987/88</v>
          </cell>
          <cell r="C14">
            <v>10059</v>
          </cell>
          <cell r="D14">
            <v>12376</v>
          </cell>
          <cell r="E14">
            <v>12676</v>
          </cell>
          <cell r="G14">
            <v>7488</v>
          </cell>
          <cell r="H14">
            <v>9373</v>
          </cell>
          <cell r="I14">
            <v>9609</v>
          </cell>
          <cell r="K14">
            <v>6548</v>
          </cell>
          <cell r="L14">
            <v>8265</v>
          </cell>
          <cell r="M14">
            <v>8455</v>
          </cell>
        </row>
        <row r="15">
          <cell r="A15" t="str">
            <v>1988/89</v>
          </cell>
          <cell r="C15">
            <v>11059</v>
          </cell>
          <cell r="D15">
            <v>13463</v>
          </cell>
          <cell r="E15">
            <v>13828</v>
          </cell>
          <cell r="G15">
            <v>8027</v>
          </cell>
          <cell r="H15">
            <v>10051</v>
          </cell>
          <cell r="I15">
            <v>10308</v>
          </cell>
          <cell r="K15">
            <v>7137</v>
          </cell>
          <cell r="L15">
            <v>8940</v>
          </cell>
          <cell r="M15">
            <v>9164</v>
          </cell>
        </row>
        <row r="16">
          <cell r="A16" t="str">
            <v>1989/90</v>
          </cell>
          <cell r="C16">
            <v>11232</v>
          </cell>
          <cell r="D16">
            <v>13692</v>
          </cell>
          <cell r="E16">
            <v>14044</v>
          </cell>
          <cell r="G16">
            <v>8029</v>
          </cell>
          <cell r="H16">
            <v>10134</v>
          </cell>
          <cell r="I16">
            <v>10361</v>
          </cell>
          <cell r="K16">
            <v>7044</v>
          </cell>
          <cell r="L16">
            <v>8923</v>
          </cell>
          <cell r="M16">
            <v>9110</v>
          </cell>
        </row>
        <row r="17">
          <cell r="A17" t="str">
            <v>1990/91</v>
          </cell>
          <cell r="C17">
            <v>11127</v>
          </cell>
          <cell r="D17">
            <v>13687</v>
          </cell>
          <cell r="E17">
            <v>14061</v>
          </cell>
          <cell r="G17">
            <v>8215</v>
          </cell>
          <cell r="H17">
            <v>10341</v>
          </cell>
          <cell r="I17">
            <v>10630</v>
          </cell>
          <cell r="K17">
            <v>7211</v>
          </cell>
          <cell r="L17">
            <v>9088</v>
          </cell>
          <cell r="M17">
            <v>9345</v>
          </cell>
        </row>
        <row r="18">
          <cell r="A18" t="str">
            <v>1991/92</v>
          </cell>
          <cell r="C18">
            <v>11840</v>
          </cell>
          <cell r="D18">
            <v>14390</v>
          </cell>
          <cell r="E18">
            <v>14805</v>
          </cell>
          <cell r="G18">
            <v>8737</v>
          </cell>
          <cell r="H18">
            <v>10872</v>
          </cell>
          <cell r="I18">
            <v>11200</v>
          </cell>
          <cell r="K18">
            <v>7739</v>
          </cell>
          <cell r="L18">
            <v>9618</v>
          </cell>
          <cell r="M18">
            <v>9904</v>
          </cell>
        </row>
        <row r="19">
          <cell r="A19" t="str">
            <v>1992/93</v>
          </cell>
          <cell r="C19">
            <v>11583</v>
          </cell>
          <cell r="D19">
            <v>14148</v>
          </cell>
          <cell r="E19">
            <v>14589</v>
          </cell>
          <cell r="G19">
            <v>8690</v>
          </cell>
          <cell r="H19">
            <v>10842</v>
          </cell>
          <cell r="I19">
            <v>11166</v>
          </cell>
          <cell r="K19">
            <v>7501</v>
          </cell>
          <cell r="L19">
            <v>9363</v>
          </cell>
          <cell r="M19">
            <v>9635</v>
          </cell>
        </row>
        <row r="20">
          <cell r="A20" t="str">
            <v>1993/94</v>
          </cell>
          <cell r="C20">
            <v>12143</v>
          </cell>
          <cell r="D20">
            <v>14939</v>
          </cell>
          <cell r="E20">
            <v>15404</v>
          </cell>
          <cell r="G20">
            <v>9360</v>
          </cell>
          <cell r="H20">
            <v>11722</v>
          </cell>
          <cell r="I20">
            <v>12073</v>
          </cell>
          <cell r="K20">
            <v>8133</v>
          </cell>
          <cell r="L20">
            <v>10138</v>
          </cell>
          <cell r="M20">
            <v>10421</v>
          </cell>
        </row>
        <row r="21">
          <cell r="A21" t="str">
            <v>1994/95</v>
          </cell>
          <cell r="C21">
            <v>13243</v>
          </cell>
          <cell r="D21">
            <v>15946</v>
          </cell>
          <cell r="E21">
            <v>16523</v>
          </cell>
          <cell r="G21">
            <v>10102</v>
          </cell>
          <cell r="H21">
            <v>12286</v>
          </cell>
          <cell r="I21">
            <v>12660</v>
          </cell>
          <cell r="K21">
            <v>8549</v>
          </cell>
          <cell r="L21">
            <v>10429</v>
          </cell>
          <cell r="M21">
            <v>10759</v>
          </cell>
        </row>
        <row r="22">
          <cell r="A22" t="str">
            <v>1995/96</v>
          </cell>
          <cell r="C22">
            <v>13997</v>
          </cell>
          <cell r="D22">
            <v>16741</v>
          </cell>
          <cell r="E22">
            <v>17354</v>
          </cell>
          <cell r="G22">
            <v>10702</v>
          </cell>
          <cell r="H22">
            <v>12828</v>
          </cell>
          <cell r="I22">
            <v>13270</v>
          </cell>
          <cell r="K22">
            <v>9042</v>
          </cell>
          <cell r="L22">
            <v>10918</v>
          </cell>
          <cell r="M22">
            <v>11289</v>
          </cell>
        </row>
        <row r="23">
          <cell r="A23" t="str">
            <v>1996/97</v>
          </cell>
          <cell r="C23">
            <v>14783</v>
          </cell>
          <cell r="D23">
            <v>17763</v>
          </cell>
          <cell r="E23">
            <v>18453</v>
          </cell>
          <cell r="G23">
            <v>11486</v>
          </cell>
          <cell r="H23">
            <v>14020</v>
          </cell>
          <cell r="I23">
            <v>14506</v>
          </cell>
          <cell r="K23">
            <v>9955</v>
          </cell>
          <cell r="L23">
            <v>12140</v>
          </cell>
          <cell r="M23">
            <v>12513</v>
          </cell>
        </row>
        <row r="24">
          <cell r="A24" t="str">
            <v>1997/98</v>
          </cell>
          <cell r="C24">
            <v>14752</v>
          </cell>
          <cell r="D24">
            <v>17813</v>
          </cell>
          <cell r="E24">
            <v>18477</v>
          </cell>
          <cell r="G24">
            <v>11788</v>
          </cell>
          <cell r="H24">
            <v>14378</v>
          </cell>
          <cell r="I24">
            <v>14865</v>
          </cell>
          <cell r="K24">
            <v>10149</v>
          </cell>
          <cell r="L24">
            <v>12385</v>
          </cell>
          <cell r="M24">
            <v>12777</v>
          </cell>
        </row>
        <row r="25">
          <cell r="A25" t="str">
            <v>1998/99</v>
          </cell>
          <cell r="C25">
            <v>14506</v>
          </cell>
          <cell r="D25">
            <v>17642</v>
          </cell>
          <cell r="E25">
            <v>18232</v>
          </cell>
          <cell r="G25">
            <v>11847</v>
          </cell>
          <cell r="H25">
            <v>14464</v>
          </cell>
          <cell r="I25">
            <v>14917</v>
          </cell>
          <cell r="K25">
            <v>10164</v>
          </cell>
          <cell r="L25">
            <v>12457</v>
          </cell>
          <cell r="M25">
            <v>12838</v>
          </cell>
        </row>
        <row r="26">
          <cell r="A26" t="str">
            <v>1999/00</v>
          </cell>
          <cell r="C26">
            <v>14586</v>
          </cell>
          <cell r="D26">
            <v>17960</v>
          </cell>
          <cell r="E26">
            <v>18445</v>
          </cell>
          <cell r="G26">
            <v>11578</v>
          </cell>
          <cell r="H26">
            <v>14480</v>
          </cell>
          <cell r="I26">
            <v>14874</v>
          </cell>
          <cell r="K26">
            <v>9931</v>
          </cell>
          <cell r="L26">
            <v>12419</v>
          </cell>
          <cell r="M26">
            <v>12716</v>
          </cell>
        </row>
        <row r="27">
          <cell r="A27" t="str">
            <v>2000/01</v>
          </cell>
          <cell r="C27">
            <v>13341</v>
          </cell>
          <cell r="D27">
            <v>16542</v>
          </cell>
          <cell r="E27">
            <v>17078</v>
          </cell>
          <cell r="G27">
            <v>10724</v>
          </cell>
          <cell r="H27">
            <v>13454</v>
          </cell>
          <cell r="I27">
            <v>13875</v>
          </cell>
          <cell r="K27">
            <v>8978</v>
          </cell>
          <cell r="L27">
            <v>11263</v>
          </cell>
          <cell r="M27">
            <v>11601</v>
          </cell>
        </row>
        <row r="28">
          <cell r="A28" t="str">
            <v>2001/02</v>
          </cell>
          <cell r="C28">
            <v>13948</v>
          </cell>
          <cell r="D28">
            <v>16907</v>
          </cell>
          <cell r="E28">
            <v>17375</v>
          </cell>
          <cell r="G28">
            <v>11104</v>
          </cell>
          <cell r="H28">
            <v>13629</v>
          </cell>
          <cell r="I28">
            <v>13972</v>
          </cell>
          <cell r="K28">
            <v>9278</v>
          </cell>
          <cell r="L28">
            <v>11348</v>
          </cell>
          <cell r="M28">
            <v>11635</v>
          </cell>
        </row>
        <row r="29">
          <cell r="A29" t="str">
            <v>2002/03</v>
          </cell>
          <cell r="C29">
            <v>12317</v>
          </cell>
          <cell r="D29">
            <v>15055</v>
          </cell>
          <cell r="E29">
            <v>15513</v>
          </cell>
          <cell r="G29">
            <v>9894</v>
          </cell>
          <cell r="H29">
            <v>12200</v>
          </cell>
          <cell r="I29">
            <v>12553</v>
          </cell>
          <cell r="K29">
            <v>8221</v>
          </cell>
          <cell r="L29">
            <v>10200</v>
          </cell>
          <cell r="M29">
            <v>10476</v>
          </cell>
        </row>
        <row r="30">
          <cell r="A30" t="str">
            <v>2003/04</v>
          </cell>
          <cell r="C30">
            <v>12448</v>
          </cell>
          <cell r="D30">
            <v>15228</v>
          </cell>
          <cell r="E30">
            <v>15716</v>
          </cell>
          <cell r="G30">
            <v>9989</v>
          </cell>
          <cell r="H30">
            <v>12360</v>
          </cell>
          <cell r="I30">
            <v>12724</v>
          </cell>
          <cell r="K30">
            <v>8243</v>
          </cell>
          <cell r="L30">
            <v>10226</v>
          </cell>
          <cell r="M30">
            <v>10509</v>
          </cell>
        </row>
        <row r="31">
          <cell r="A31" t="str">
            <v>2004/05</v>
          </cell>
          <cell r="C31">
            <v>11147</v>
          </cell>
          <cell r="D31">
            <v>13672</v>
          </cell>
          <cell r="E31">
            <v>14074</v>
          </cell>
          <cell r="G31">
            <v>9090</v>
          </cell>
          <cell r="H31">
            <v>11263</v>
          </cell>
          <cell r="I31">
            <v>11588</v>
          </cell>
          <cell r="K31">
            <v>7643</v>
          </cell>
          <cell r="L31">
            <v>9476</v>
          </cell>
          <cell r="M31">
            <v>9736</v>
          </cell>
        </row>
        <row r="32">
          <cell r="A32" t="str">
            <v>2005/06</v>
          </cell>
          <cell r="C32">
            <v>11127</v>
          </cell>
          <cell r="D32">
            <v>13578</v>
          </cell>
          <cell r="E32">
            <v>13993</v>
          </cell>
          <cell r="G32">
            <v>9050</v>
          </cell>
          <cell r="H32">
            <v>11167</v>
          </cell>
          <cell r="I32">
            <v>11533</v>
          </cell>
          <cell r="K32">
            <v>7628</v>
          </cell>
          <cell r="L32">
            <v>9323</v>
          </cell>
          <cell r="M32">
            <v>9601</v>
          </cell>
        </row>
        <row r="33">
          <cell r="A33" t="str">
            <v>2006/07</v>
          </cell>
          <cell r="C33">
            <v>10783</v>
          </cell>
          <cell r="D33">
            <v>13088</v>
          </cell>
          <cell r="E33">
            <v>13475</v>
          </cell>
          <cell r="G33">
            <v>8716</v>
          </cell>
          <cell r="H33">
            <v>10693</v>
          </cell>
          <cell r="I33">
            <v>11002</v>
          </cell>
          <cell r="K33">
            <v>7287</v>
          </cell>
          <cell r="L33">
            <v>8903</v>
          </cell>
          <cell r="M33">
            <v>9134</v>
          </cell>
        </row>
        <row r="34">
          <cell r="A34" t="str">
            <v>2007/08</v>
          </cell>
          <cell r="C34">
            <v>10319</v>
          </cell>
          <cell r="D34">
            <v>12670</v>
          </cell>
          <cell r="E34">
            <v>13076</v>
          </cell>
          <cell r="G34">
            <v>8424</v>
          </cell>
          <cell r="H34">
            <v>10490</v>
          </cell>
          <cell r="I34">
            <v>10847</v>
          </cell>
          <cell r="K34">
            <v>7020</v>
          </cell>
          <cell r="L34">
            <v>8714</v>
          </cell>
          <cell r="M34">
            <v>9004</v>
          </cell>
        </row>
        <row r="35">
          <cell r="A35" t="str">
            <v>2008/09</v>
          </cell>
          <cell r="C35">
            <v>9227</v>
          </cell>
          <cell r="D35">
            <v>11532</v>
          </cell>
          <cell r="E35">
            <v>11953</v>
          </cell>
          <cell r="G35">
            <v>7455</v>
          </cell>
          <cell r="H35">
            <v>9458</v>
          </cell>
          <cell r="I35">
            <v>9820</v>
          </cell>
          <cell r="K35">
            <v>6358</v>
          </cell>
          <cell r="L35">
            <v>8027</v>
          </cell>
          <cell r="M35">
            <v>8299</v>
          </cell>
        </row>
        <row r="36">
          <cell r="A36" t="str">
            <v>2009/10</v>
          </cell>
          <cell r="C36">
            <v>8865</v>
          </cell>
          <cell r="D36">
            <v>10654</v>
          </cell>
          <cell r="E36" t="str">
            <v>-</v>
          </cell>
          <cell r="G36">
            <v>6865</v>
          </cell>
          <cell r="H36">
            <v>7887</v>
          </cell>
          <cell r="I36" t="str">
            <v>-</v>
          </cell>
          <cell r="K36">
            <v>5999</v>
          </cell>
          <cell r="L36">
            <v>6878</v>
          </cell>
          <cell r="M36" t="str">
            <v>-</v>
          </cell>
        </row>
        <row r="37">
          <cell r="A37" t="str">
            <v>2010/11</v>
          </cell>
          <cell r="C37">
            <v>9398</v>
          </cell>
          <cell r="D37">
            <v>11333</v>
          </cell>
          <cell r="E37" t="str">
            <v>-</v>
          </cell>
          <cell r="G37">
            <v>7498</v>
          </cell>
          <cell r="H37">
            <v>9094</v>
          </cell>
          <cell r="I37" t="str">
            <v>-</v>
          </cell>
          <cell r="K37">
            <v>6527</v>
          </cell>
          <cell r="L37">
            <v>7925</v>
          </cell>
          <cell r="M37" t="str">
            <v>-</v>
          </cell>
        </row>
        <row r="38">
          <cell r="A38" t="str">
            <v>2011/12</v>
          </cell>
          <cell r="C38">
            <v>9370</v>
          </cell>
          <cell r="D38">
            <v>11377</v>
          </cell>
          <cell r="E38" t="str">
            <v>-</v>
          </cell>
          <cell r="G38">
            <v>7301</v>
          </cell>
          <cell r="H38">
            <v>8989</v>
          </cell>
          <cell r="I38" t="str">
            <v>-</v>
          </cell>
          <cell r="K38">
            <v>6381</v>
          </cell>
          <cell r="L38">
            <v>7784</v>
          </cell>
          <cell r="M38" t="str">
            <v>-</v>
          </cell>
        </row>
        <row r="39">
          <cell r="A39" t="str">
            <v>2012/13(r)</v>
          </cell>
          <cell r="C39">
            <v>8431</v>
          </cell>
          <cell r="D39">
            <v>10291</v>
          </cell>
          <cell r="E39" t="str">
            <v>-</v>
          </cell>
          <cell r="G39">
            <v>6741</v>
          </cell>
          <cell r="H39">
            <v>8349</v>
          </cell>
          <cell r="I39" t="str">
            <v>-</v>
          </cell>
          <cell r="K39">
            <v>5934</v>
          </cell>
          <cell r="L39">
            <v>7360</v>
          </cell>
          <cell r="M39" t="str">
            <v>-</v>
          </cell>
        </row>
        <row r="40">
          <cell r="A40" t="str">
            <v>2013/14(p)</v>
          </cell>
          <cell r="C40">
            <v>7617</v>
          </cell>
          <cell r="D40">
            <v>9553</v>
          </cell>
          <cell r="E40" t="str">
            <v>-</v>
          </cell>
          <cell r="G40">
            <v>5977</v>
          </cell>
          <cell r="H40">
            <v>7617</v>
          </cell>
          <cell r="I40" t="str">
            <v>-</v>
          </cell>
          <cell r="K40">
            <v>5311</v>
          </cell>
          <cell r="L40">
            <v>6749</v>
          </cell>
          <cell r="M40" t="str">
            <v>-</v>
          </cell>
        </row>
      </sheetData>
      <sheetData sheetId="23">
        <row r="6">
          <cell r="C6" t="str">
            <v>England</v>
          </cell>
          <cell r="D6" t="str">
            <v>GB</v>
          </cell>
          <cell r="E6" t="str">
            <v>UK</v>
          </cell>
          <cell r="G6" t="str">
            <v>England</v>
          </cell>
          <cell r="H6" t="str">
            <v>GB</v>
          </cell>
          <cell r="I6" t="str">
            <v>UK</v>
          </cell>
          <cell r="K6" t="str">
            <v>England</v>
          </cell>
          <cell r="L6" t="str">
            <v>GB</v>
          </cell>
          <cell r="M6" t="str">
            <v>UK</v>
          </cell>
        </row>
        <row r="8">
          <cell r="A8" t="str">
            <v>1981/82</v>
          </cell>
          <cell r="C8">
            <v>18702</v>
          </cell>
          <cell r="D8">
            <v>22750</v>
          </cell>
          <cell r="E8">
            <v>23542</v>
          </cell>
          <cell r="G8">
            <v>6692</v>
          </cell>
          <cell r="H8">
            <v>7940</v>
          </cell>
          <cell r="I8">
            <v>8205</v>
          </cell>
          <cell r="K8">
            <v>12010</v>
          </cell>
          <cell r="L8">
            <v>14810</v>
          </cell>
          <cell r="M8">
            <v>15337</v>
          </cell>
        </row>
        <row r="9">
          <cell r="A9" t="str">
            <v>1982/83</v>
          </cell>
          <cell r="C9">
            <v>21308</v>
          </cell>
          <cell r="D9">
            <v>26109</v>
          </cell>
          <cell r="E9">
            <v>26883</v>
          </cell>
          <cell r="G9">
            <v>8283</v>
          </cell>
          <cell r="H9">
            <v>9815</v>
          </cell>
          <cell r="I9">
            <v>10068</v>
          </cell>
          <cell r="K9">
            <v>13025</v>
          </cell>
          <cell r="L9">
            <v>16294</v>
          </cell>
          <cell r="M9">
            <v>16815</v>
          </cell>
        </row>
        <row r="10">
          <cell r="A10" t="str">
            <v>1983/84</v>
          </cell>
          <cell r="C10">
            <v>23875</v>
          </cell>
          <cell r="D10">
            <v>29064</v>
          </cell>
          <cell r="E10">
            <v>29878</v>
          </cell>
          <cell r="G10">
            <v>9241</v>
          </cell>
          <cell r="H10">
            <v>10789</v>
          </cell>
          <cell r="I10">
            <v>11064</v>
          </cell>
          <cell r="K10">
            <v>14634</v>
          </cell>
          <cell r="L10">
            <v>18275</v>
          </cell>
          <cell r="M10">
            <v>18814</v>
          </cell>
        </row>
        <row r="11">
          <cell r="A11" t="str">
            <v>1984/85</v>
          </cell>
          <cell r="C11">
            <v>27098</v>
          </cell>
          <cell r="D11">
            <v>33513</v>
          </cell>
          <cell r="E11">
            <v>34551</v>
          </cell>
          <cell r="G11">
            <v>10053</v>
          </cell>
          <cell r="H11">
            <v>11969</v>
          </cell>
          <cell r="I11">
            <v>12350</v>
          </cell>
          <cell r="K11">
            <v>17045</v>
          </cell>
          <cell r="L11">
            <v>21544</v>
          </cell>
          <cell r="M11">
            <v>22201</v>
          </cell>
        </row>
        <row r="12">
          <cell r="A12" t="str">
            <v>1985/86</v>
          </cell>
          <cell r="C12">
            <v>29244</v>
          </cell>
          <cell r="D12">
            <v>35112</v>
          </cell>
          <cell r="E12">
            <v>36170</v>
          </cell>
          <cell r="G12">
            <v>11149</v>
          </cell>
          <cell r="H12">
            <v>12986</v>
          </cell>
          <cell r="I12">
            <v>13377</v>
          </cell>
          <cell r="K12">
            <v>18095</v>
          </cell>
          <cell r="L12">
            <v>22126</v>
          </cell>
          <cell r="M12">
            <v>22793</v>
          </cell>
        </row>
        <row r="13">
          <cell r="A13" t="str">
            <v>1986/87</v>
          </cell>
          <cell r="C13">
            <v>30141</v>
          </cell>
          <cell r="D13">
            <v>36056</v>
          </cell>
          <cell r="E13">
            <v>37718</v>
          </cell>
          <cell r="G13">
            <v>12329</v>
          </cell>
          <cell r="H13">
            <v>14212</v>
          </cell>
          <cell r="I13">
            <v>14859</v>
          </cell>
          <cell r="K13">
            <v>17812</v>
          </cell>
          <cell r="L13">
            <v>21844</v>
          </cell>
          <cell r="M13">
            <v>22859</v>
          </cell>
        </row>
        <row r="14">
          <cell r="A14" t="str">
            <v>1987/88</v>
          </cell>
          <cell r="C14">
            <v>30477</v>
          </cell>
          <cell r="D14">
            <v>36526</v>
          </cell>
          <cell r="E14">
            <v>37911</v>
          </cell>
          <cell r="G14">
            <v>12606</v>
          </cell>
          <cell r="H14">
            <v>14467</v>
          </cell>
          <cell r="I14">
            <v>15065</v>
          </cell>
          <cell r="K14">
            <v>17871</v>
          </cell>
          <cell r="L14">
            <v>22059</v>
          </cell>
          <cell r="M14">
            <v>22846</v>
          </cell>
        </row>
        <row r="15">
          <cell r="A15" t="str">
            <v>1988/89</v>
          </cell>
          <cell r="C15">
            <v>31846</v>
          </cell>
          <cell r="D15">
            <v>38296</v>
          </cell>
          <cell r="E15">
            <v>39456</v>
          </cell>
          <cell r="G15">
            <v>12991</v>
          </cell>
          <cell r="H15">
            <v>15031</v>
          </cell>
          <cell r="I15">
            <v>15457</v>
          </cell>
          <cell r="K15">
            <v>18855</v>
          </cell>
          <cell r="L15">
            <v>23265</v>
          </cell>
          <cell r="M15">
            <v>23999</v>
          </cell>
        </row>
        <row r="16">
          <cell r="A16" t="str">
            <v>1989/90</v>
          </cell>
          <cell r="C16">
            <v>38088</v>
          </cell>
          <cell r="D16">
            <v>45636</v>
          </cell>
          <cell r="E16">
            <v>46928</v>
          </cell>
          <cell r="G16">
            <v>15959</v>
          </cell>
          <cell r="H16">
            <v>18435</v>
          </cell>
          <cell r="I16">
            <v>18909</v>
          </cell>
          <cell r="K16">
            <v>22129</v>
          </cell>
          <cell r="L16">
            <v>27201</v>
          </cell>
          <cell r="M16">
            <v>28019</v>
          </cell>
        </row>
        <row r="17">
          <cell r="A17" t="str">
            <v>1990/91</v>
          </cell>
          <cell r="C17">
            <v>46245</v>
          </cell>
          <cell r="D17">
            <v>55255</v>
          </cell>
          <cell r="E17">
            <v>56626</v>
          </cell>
          <cell r="G17">
            <v>23895</v>
          </cell>
          <cell r="H17">
            <v>27494</v>
          </cell>
          <cell r="I17">
            <v>28036</v>
          </cell>
          <cell r="K17">
            <v>22350</v>
          </cell>
          <cell r="L17">
            <v>27761</v>
          </cell>
          <cell r="M17">
            <v>28590</v>
          </cell>
        </row>
        <row r="18">
          <cell r="A18" t="str">
            <v>1991/92</v>
          </cell>
          <cell r="C18">
            <v>61091</v>
          </cell>
          <cell r="D18">
            <v>72108</v>
          </cell>
          <cell r="E18">
            <v>73788</v>
          </cell>
          <cell r="G18">
            <v>36565</v>
          </cell>
          <cell r="H18">
            <v>42123</v>
          </cell>
          <cell r="I18">
            <v>42894</v>
          </cell>
          <cell r="K18">
            <v>24526</v>
          </cell>
          <cell r="L18">
            <v>29985</v>
          </cell>
          <cell r="M18">
            <v>30894</v>
          </cell>
        </row>
        <row r="19">
          <cell r="A19" t="str">
            <v>1992/93</v>
          </cell>
          <cell r="C19">
            <v>67758</v>
          </cell>
          <cell r="D19">
            <v>79435</v>
          </cell>
          <cell r="E19">
            <v>81187</v>
          </cell>
          <cell r="G19">
            <v>41804</v>
          </cell>
          <cell r="H19">
            <v>48066</v>
          </cell>
          <cell r="I19">
            <v>48886</v>
          </cell>
          <cell r="K19">
            <v>25954</v>
          </cell>
          <cell r="L19">
            <v>31369</v>
          </cell>
          <cell r="M19">
            <v>32301</v>
          </cell>
        </row>
        <row r="20">
          <cell r="A20" t="str">
            <v>1993/94</v>
          </cell>
          <cell r="C20">
            <v>66678</v>
          </cell>
          <cell r="D20">
            <v>78185</v>
          </cell>
          <cell r="E20">
            <v>80178</v>
          </cell>
          <cell r="G20">
            <v>38022</v>
          </cell>
          <cell r="H20">
            <v>42329</v>
          </cell>
          <cell r="I20">
            <v>44801</v>
          </cell>
          <cell r="K20">
            <v>28656</v>
          </cell>
          <cell r="L20">
            <v>34317</v>
          </cell>
          <cell r="M20">
            <v>35377</v>
          </cell>
        </row>
        <row r="21">
          <cell r="A21" t="str">
            <v>1994/95</v>
          </cell>
          <cell r="C21">
            <v>68099</v>
          </cell>
          <cell r="D21">
            <v>79413.7874341698</v>
          </cell>
          <cell r="E21">
            <v>81412</v>
          </cell>
          <cell r="G21">
            <v>32170</v>
          </cell>
          <cell r="H21">
            <v>37239.71084773985</v>
          </cell>
          <cell r="I21">
            <v>38111</v>
          </cell>
          <cell r="K21">
            <v>35929</v>
          </cell>
          <cell r="L21">
            <v>42174.07658643011</v>
          </cell>
          <cell r="M21">
            <v>43301</v>
          </cell>
        </row>
        <row r="22">
          <cell r="A22" t="str">
            <v>1995/96</v>
          </cell>
          <cell r="C22">
            <v>72942</v>
          </cell>
          <cell r="D22">
            <v>85047.49232368695</v>
          </cell>
          <cell r="E22">
            <v>87707</v>
          </cell>
          <cell r="G22">
            <v>36986</v>
          </cell>
          <cell r="H22">
            <v>42272.544860536276</v>
          </cell>
          <cell r="I22">
            <v>43535</v>
          </cell>
          <cell r="K22">
            <v>35955</v>
          </cell>
          <cell r="L22">
            <v>42774.94746315026</v>
          </cell>
          <cell r="M22">
            <v>44172</v>
          </cell>
        </row>
        <row r="23">
          <cell r="A23" t="str">
            <v>1996/97</v>
          </cell>
          <cell r="C23">
            <v>72040</v>
          </cell>
          <cell r="D23">
            <v>84219.94348573807</v>
          </cell>
          <cell r="E23">
            <v>87619</v>
          </cell>
          <cell r="G23">
            <v>36454</v>
          </cell>
          <cell r="H23">
            <v>41949.16637591013</v>
          </cell>
          <cell r="I23">
            <v>43537</v>
          </cell>
          <cell r="K23">
            <v>35586</v>
          </cell>
          <cell r="L23">
            <v>42270.7771098256</v>
          </cell>
          <cell r="M23">
            <v>44083</v>
          </cell>
        </row>
        <row r="24">
          <cell r="A24" t="str">
            <v>1997/98</v>
          </cell>
          <cell r="C24">
            <v>68399</v>
          </cell>
          <cell r="D24">
            <v>80364.87370484133</v>
          </cell>
          <cell r="E24">
            <v>83300</v>
          </cell>
          <cell r="G24">
            <v>36045</v>
          </cell>
          <cell r="H24">
            <v>41675.96930075471</v>
          </cell>
          <cell r="I24">
            <v>43190</v>
          </cell>
          <cell r="K24">
            <v>32353</v>
          </cell>
          <cell r="L24">
            <v>38688.904404085435</v>
          </cell>
          <cell r="M24">
            <v>40110</v>
          </cell>
        </row>
        <row r="25">
          <cell r="A25" t="str">
            <v>1998/99</v>
          </cell>
          <cell r="C25">
            <v>72358</v>
          </cell>
          <cell r="D25">
            <v>85756.57424083722</v>
          </cell>
          <cell r="E25">
            <v>89093</v>
          </cell>
          <cell r="G25">
            <v>42631</v>
          </cell>
          <cell r="H25">
            <v>50214.0075190931</v>
          </cell>
          <cell r="I25">
            <v>52166</v>
          </cell>
          <cell r="K25">
            <v>29727</v>
          </cell>
          <cell r="L25">
            <v>35542.56672174433</v>
          </cell>
          <cell r="M25">
            <v>36927</v>
          </cell>
        </row>
        <row r="26">
          <cell r="A26" t="str">
            <v>1999/00</v>
          </cell>
          <cell r="C26">
            <v>87457</v>
          </cell>
          <cell r="D26">
            <v>103310.43938023719</v>
          </cell>
          <cell r="E26">
            <v>106954</v>
          </cell>
          <cell r="G26">
            <v>54499</v>
          </cell>
          <cell r="H26">
            <v>63753.02190486954</v>
          </cell>
          <cell r="I26">
            <v>66003</v>
          </cell>
          <cell r="K26">
            <v>32959</v>
          </cell>
          <cell r="L26">
            <v>39557.417475365975</v>
          </cell>
          <cell r="M26">
            <v>40951</v>
          </cell>
        </row>
        <row r="27">
          <cell r="A27" t="str">
            <v>2000/01</v>
          </cell>
          <cell r="C27">
            <v>90652</v>
          </cell>
          <cell r="D27">
            <v>105991.15387228497</v>
          </cell>
          <cell r="E27">
            <v>110277</v>
          </cell>
          <cell r="G27">
            <v>59057</v>
          </cell>
          <cell r="H27">
            <v>67878.44048594906</v>
          </cell>
          <cell r="I27">
            <v>70638</v>
          </cell>
          <cell r="K27">
            <v>31595</v>
          </cell>
          <cell r="L27">
            <v>38112.71338633591</v>
          </cell>
          <cell r="M27">
            <v>39639</v>
          </cell>
        </row>
        <row r="28">
          <cell r="A28" t="str">
            <v>2001/02</v>
          </cell>
          <cell r="C28">
            <v>104468</v>
          </cell>
          <cell r="D28">
            <v>120606.05277086259</v>
          </cell>
          <cell r="E28">
            <v>125063</v>
          </cell>
          <cell r="G28">
            <v>68634</v>
          </cell>
          <cell r="H28">
            <v>77751.29119182147</v>
          </cell>
          <cell r="I28">
            <v>80733</v>
          </cell>
          <cell r="K28">
            <v>35833</v>
          </cell>
          <cell r="L28">
            <v>42854.76157904298</v>
          </cell>
          <cell r="M28">
            <v>44330</v>
          </cell>
        </row>
        <row r="29">
          <cell r="A29" t="str">
            <v>2002/03</v>
          </cell>
          <cell r="C29">
            <v>96078</v>
          </cell>
          <cell r="D29">
            <v>111517.00726257895</v>
          </cell>
          <cell r="E29">
            <v>115335</v>
          </cell>
          <cell r="G29">
            <v>64291</v>
          </cell>
          <cell r="H29">
            <v>73386.489896398</v>
          </cell>
          <cell r="I29">
            <v>75930</v>
          </cell>
          <cell r="K29">
            <v>31787</v>
          </cell>
          <cell r="L29">
            <v>38130.517366182445</v>
          </cell>
          <cell r="M29">
            <v>39405</v>
          </cell>
        </row>
        <row r="30">
          <cell r="A30" t="str">
            <v>2003/04</v>
          </cell>
          <cell r="C30">
            <v>93214</v>
          </cell>
          <cell r="D30">
            <v>107774.23997935465</v>
          </cell>
          <cell r="E30">
            <v>110954</v>
          </cell>
          <cell r="G30">
            <v>58738</v>
          </cell>
          <cell r="H30">
            <v>67013.0499469598</v>
          </cell>
          <cell r="I30">
            <v>68971</v>
          </cell>
          <cell r="K30">
            <v>34476</v>
          </cell>
          <cell r="L30">
            <v>40761.19003239659</v>
          </cell>
          <cell r="M30">
            <v>41982</v>
          </cell>
        </row>
        <row r="31">
          <cell r="A31" t="str">
            <v>2004/05</v>
          </cell>
          <cell r="C31">
            <v>73127</v>
          </cell>
          <cell r="D31">
            <v>84392.37277600374</v>
          </cell>
          <cell r="E31">
            <v>87174</v>
          </cell>
          <cell r="G31">
            <v>44534</v>
          </cell>
          <cell r="H31">
            <v>50805.50951847178</v>
          </cell>
          <cell r="I31">
            <v>52389</v>
          </cell>
          <cell r="K31">
            <v>28593</v>
          </cell>
          <cell r="L31">
            <v>33586.863257532015</v>
          </cell>
          <cell r="M31">
            <v>34786</v>
          </cell>
        </row>
        <row r="32">
          <cell r="A32" t="str">
            <v>2005/06</v>
          </cell>
          <cell r="C32">
            <v>64438</v>
          </cell>
          <cell r="D32">
            <v>74831</v>
          </cell>
          <cell r="E32">
            <v>77595</v>
          </cell>
          <cell r="G32">
            <v>38998</v>
          </cell>
          <cell r="H32">
            <v>44684</v>
          </cell>
          <cell r="I32">
            <v>46311</v>
          </cell>
          <cell r="K32">
            <v>25440</v>
          </cell>
          <cell r="L32">
            <v>30147</v>
          </cell>
          <cell r="M32">
            <v>31284</v>
          </cell>
        </row>
        <row r="33">
          <cell r="A33" t="str">
            <v>2006/07</v>
          </cell>
          <cell r="C33">
            <v>57715</v>
          </cell>
          <cell r="D33">
            <v>67738</v>
          </cell>
          <cell r="E33">
            <v>70410</v>
          </cell>
          <cell r="G33">
            <v>33294</v>
          </cell>
          <cell r="H33">
            <v>38619.08477942859</v>
          </cell>
          <cell r="I33">
            <v>40186</v>
          </cell>
          <cell r="K33">
            <v>24421</v>
          </cell>
          <cell r="L33">
            <v>29118.11314153495</v>
          </cell>
          <cell r="M33">
            <v>30224</v>
          </cell>
        </row>
        <row r="34">
          <cell r="A34" t="str">
            <v>2007/08</v>
          </cell>
          <cell r="C34">
            <v>49830</v>
          </cell>
          <cell r="D34">
            <v>57996</v>
          </cell>
          <cell r="E34">
            <v>60510</v>
          </cell>
          <cell r="G34">
            <v>28426</v>
          </cell>
          <cell r="H34">
            <v>32404</v>
          </cell>
          <cell r="I34">
            <v>33875</v>
          </cell>
          <cell r="K34">
            <v>21404</v>
          </cell>
          <cell r="L34">
            <v>25592</v>
          </cell>
          <cell r="M34">
            <v>26635</v>
          </cell>
        </row>
        <row r="35">
          <cell r="A35" t="str">
            <v>2008/09</v>
          </cell>
          <cell r="C35">
            <v>41860</v>
          </cell>
          <cell r="D35">
            <v>49523</v>
          </cell>
          <cell r="E35">
            <v>51583</v>
          </cell>
          <cell r="G35">
            <v>23654</v>
          </cell>
          <cell r="H35">
            <v>27324</v>
          </cell>
          <cell r="I35">
            <v>28452</v>
          </cell>
          <cell r="K35">
            <v>18206</v>
          </cell>
          <cell r="L35">
            <v>22199</v>
          </cell>
          <cell r="M35">
            <v>23131</v>
          </cell>
        </row>
        <row r="36">
          <cell r="A36" t="str">
            <v>2009/10</v>
          </cell>
          <cell r="C36">
            <v>35824</v>
          </cell>
          <cell r="D36">
            <v>43324</v>
          </cell>
          <cell r="E36" t="str">
            <v>-</v>
          </cell>
          <cell r="G36">
            <v>18704</v>
          </cell>
          <cell r="H36">
            <v>21849</v>
          </cell>
          <cell r="I36" t="str">
            <v>-</v>
          </cell>
          <cell r="K36">
            <v>17120</v>
          </cell>
          <cell r="L36">
            <v>21475</v>
          </cell>
          <cell r="M36" t="str">
            <v>-</v>
          </cell>
        </row>
        <row r="37">
          <cell r="A37" t="str">
            <v>2010/11</v>
          </cell>
          <cell r="C37">
            <v>29481</v>
          </cell>
          <cell r="D37">
            <v>36053</v>
          </cell>
          <cell r="E37" t="str">
            <v>-</v>
          </cell>
          <cell r="G37">
            <v>14632</v>
          </cell>
          <cell r="H37">
            <v>17103</v>
          </cell>
          <cell r="I37" t="str">
            <v>-</v>
          </cell>
          <cell r="K37">
            <v>14849</v>
          </cell>
          <cell r="L37">
            <v>18950</v>
          </cell>
          <cell r="M37" t="str">
            <v>-</v>
          </cell>
        </row>
        <row r="38">
          <cell r="A38" t="str">
            <v>2011/12</v>
          </cell>
          <cell r="C38">
            <v>26728</v>
          </cell>
          <cell r="D38">
            <v>32559</v>
          </cell>
          <cell r="E38" t="str">
            <v>-</v>
          </cell>
          <cell r="G38">
            <v>11912</v>
          </cell>
          <cell r="H38">
            <v>13967</v>
          </cell>
          <cell r="I38" t="str">
            <v>-</v>
          </cell>
          <cell r="K38">
            <v>14816</v>
          </cell>
          <cell r="L38">
            <v>18592</v>
          </cell>
          <cell r="M38" t="str">
            <v>-</v>
          </cell>
        </row>
        <row r="39">
          <cell r="A39" t="str">
            <v>2012/13(r)</v>
          </cell>
          <cell r="C39">
            <v>19427</v>
          </cell>
          <cell r="D39">
            <v>23661</v>
          </cell>
          <cell r="E39" t="str">
            <v>-</v>
          </cell>
          <cell r="G39">
            <v>9097</v>
          </cell>
          <cell r="H39">
            <v>10629</v>
          </cell>
          <cell r="I39" t="str">
            <v>-</v>
          </cell>
          <cell r="K39">
            <v>10330</v>
          </cell>
          <cell r="L39">
            <v>13032</v>
          </cell>
          <cell r="M39" t="str">
            <v>-</v>
          </cell>
        </row>
        <row r="40">
          <cell r="A40" t="str">
            <v>2013/14(p)</v>
          </cell>
          <cell r="C40">
            <v>17666</v>
          </cell>
          <cell r="D40">
            <v>21585</v>
          </cell>
          <cell r="E40" t="str">
            <v>-</v>
          </cell>
          <cell r="G40">
            <v>8093</v>
          </cell>
          <cell r="H40">
            <v>9525</v>
          </cell>
          <cell r="I40" t="str">
            <v>-</v>
          </cell>
          <cell r="K40">
            <v>9573</v>
          </cell>
          <cell r="L40">
            <v>12060</v>
          </cell>
          <cell r="M40" t="str">
            <v>-</v>
          </cell>
        </row>
      </sheetData>
      <sheetData sheetId="28">
        <row r="6">
          <cell r="C6" t="str">
            <v>England</v>
          </cell>
          <cell r="D6" t="str">
            <v>England &amp; Wales</v>
          </cell>
          <cell r="F6" t="str">
            <v>England</v>
          </cell>
          <cell r="G6" t="str">
            <v>England &amp; Wales</v>
          </cell>
          <cell r="I6" t="str">
            <v>England</v>
          </cell>
          <cell r="J6" t="str">
            <v>England &amp; Wales</v>
          </cell>
        </row>
        <row r="8">
          <cell r="A8">
            <v>1984</v>
          </cell>
          <cell r="C8" t="str">
            <v>-</v>
          </cell>
          <cell r="D8">
            <v>97199</v>
          </cell>
          <cell r="F8" t="str">
            <v>-</v>
          </cell>
          <cell r="G8">
            <v>19968</v>
          </cell>
          <cell r="I8" t="str">
            <v>-</v>
          </cell>
          <cell r="J8" t="str">
            <v>-</v>
          </cell>
        </row>
        <row r="9">
          <cell r="A9">
            <v>1985</v>
          </cell>
          <cell r="C9" t="str">
            <v>-</v>
          </cell>
          <cell r="D9">
            <v>121954</v>
          </cell>
          <cell r="F9" t="str">
            <v>-</v>
          </cell>
          <cell r="G9">
            <v>22809</v>
          </cell>
          <cell r="I9" t="str">
            <v>-</v>
          </cell>
          <cell r="J9" t="str">
            <v>-</v>
          </cell>
        </row>
        <row r="10">
          <cell r="A10">
            <v>1986</v>
          </cell>
          <cell r="C10" t="str">
            <v>-</v>
          </cell>
          <cell r="D10">
            <v>118193</v>
          </cell>
          <cell r="F10" t="str">
            <v>-</v>
          </cell>
          <cell r="G10">
            <v>22971</v>
          </cell>
          <cell r="I10" t="str">
            <v>-</v>
          </cell>
          <cell r="J10">
            <v>11641</v>
          </cell>
        </row>
        <row r="11">
          <cell r="A11">
            <v>1987</v>
          </cell>
          <cell r="C11" t="str">
            <v>-</v>
          </cell>
          <cell r="D11">
            <v>175846</v>
          </cell>
          <cell r="F11" t="str">
            <v>-</v>
          </cell>
          <cell r="G11">
            <v>24773</v>
          </cell>
          <cell r="I11" t="str">
            <v>-</v>
          </cell>
          <cell r="J11">
            <v>12344</v>
          </cell>
        </row>
        <row r="12">
          <cell r="A12">
            <v>1988</v>
          </cell>
          <cell r="C12" t="str">
            <v>-</v>
          </cell>
          <cell r="D12">
            <v>139768</v>
          </cell>
          <cell r="F12" t="str">
            <v>-</v>
          </cell>
          <cell r="G12">
            <v>27125</v>
          </cell>
          <cell r="I12" t="str">
            <v>-</v>
          </cell>
          <cell r="J12">
            <v>11145</v>
          </cell>
        </row>
        <row r="13">
          <cell r="A13">
            <v>1989</v>
          </cell>
          <cell r="C13" t="str">
            <v>-</v>
          </cell>
          <cell r="D13">
            <v>160090</v>
          </cell>
          <cell r="F13" t="str">
            <v>-</v>
          </cell>
          <cell r="G13">
            <v>31430</v>
          </cell>
          <cell r="I13" t="str">
            <v>-</v>
          </cell>
          <cell r="J13">
            <v>11946</v>
          </cell>
        </row>
        <row r="14">
          <cell r="A14">
            <v>1990</v>
          </cell>
          <cell r="C14" t="str">
            <v>-</v>
          </cell>
          <cell r="D14">
            <v>190787</v>
          </cell>
          <cell r="F14" t="str">
            <v>-</v>
          </cell>
          <cell r="G14">
            <v>32901</v>
          </cell>
          <cell r="I14" t="str">
            <v>-</v>
          </cell>
          <cell r="J14">
            <v>14248</v>
          </cell>
        </row>
        <row r="15">
          <cell r="A15">
            <v>1991</v>
          </cell>
          <cell r="C15" t="str">
            <v>-</v>
          </cell>
          <cell r="D15">
            <v>168970</v>
          </cell>
          <cell r="F15" t="str">
            <v>-</v>
          </cell>
          <cell r="G15">
            <v>29834</v>
          </cell>
          <cell r="I15" t="str">
            <v>-</v>
          </cell>
          <cell r="J15">
            <v>19697</v>
          </cell>
        </row>
        <row r="16">
          <cell r="A16">
            <v>1992</v>
          </cell>
          <cell r="C16" t="str">
            <v>-</v>
          </cell>
          <cell r="D16">
            <v>151180</v>
          </cell>
          <cell r="F16" t="str">
            <v>-</v>
          </cell>
          <cell r="G16">
            <v>28675</v>
          </cell>
          <cell r="I16" t="str">
            <v>-</v>
          </cell>
          <cell r="J16">
            <v>14393</v>
          </cell>
        </row>
        <row r="17">
          <cell r="A17" t="str">
            <v>1993/94</v>
          </cell>
          <cell r="C17" t="str">
            <v>-</v>
          </cell>
          <cell r="D17">
            <v>155980</v>
          </cell>
          <cell r="F17" t="str">
            <v>-</v>
          </cell>
          <cell r="G17">
            <v>29069</v>
          </cell>
          <cell r="I17" t="str">
            <v>-</v>
          </cell>
          <cell r="J17">
            <v>15455</v>
          </cell>
        </row>
        <row r="18">
          <cell r="A18" t="str">
            <v>1994/95</v>
          </cell>
          <cell r="C18" t="str">
            <v>-</v>
          </cell>
          <cell r="D18">
            <v>163136</v>
          </cell>
          <cell r="F18" t="str">
            <v>-</v>
          </cell>
          <cell r="G18">
            <v>28871</v>
          </cell>
          <cell r="I18" t="str">
            <v>-</v>
          </cell>
          <cell r="J18">
            <v>13411</v>
          </cell>
        </row>
        <row r="19">
          <cell r="A19" t="str">
            <v>1995/96</v>
          </cell>
          <cell r="C19">
            <v>178547</v>
          </cell>
          <cell r="D19">
            <v>185785</v>
          </cell>
          <cell r="F19">
            <v>29454</v>
          </cell>
          <cell r="G19">
            <v>31810</v>
          </cell>
          <cell r="I19">
            <v>17761</v>
          </cell>
          <cell r="J19">
            <v>18182</v>
          </cell>
        </row>
        <row r="20">
          <cell r="A20" t="str">
            <v>1996/97</v>
          </cell>
          <cell r="C20">
            <v>177844</v>
          </cell>
          <cell r="D20">
            <v>184860</v>
          </cell>
          <cell r="F20">
            <v>29851</v>
          </cell>
          <cell r="G20">
            <v>32170</v>
          </cell>
          <cell r="I20">
            <v>14770</v>
          </cell>
          <cell r="J20">
            <v>15149</v>
          </cell>
        </row>
        <row r="21">
          <cell r="A21" t="str">
            <v>1997/98</v>
          </cell>
          <cell r="C21">
            <v>154707</v>
          </cell>
          <cell r="D21">
            <v>163631</v>
          </cell>
          <cell r="F21">
            <v>31631</v>
          </cell>
          <cell r="G21">
            <v>34263</v>
          </cell>
          <cell r="I21">
            <v>13067</v>
          </cell>
          <cell r="J21">
            <v>13631</v>
          </cell>
        </row>
        <row r="22">
          <cell r="A22" t="str">
            <v>1998/99</v>
          </cell>
          <cell r="C22">
            <v>148330</v>
          </cell>
          <cell r="D22">
            <v>157849</v>
          </cell>
          <cell r="F22">
            <v>31918</v>
          </cell>
          <cell r="G22">
            <v>34652</v>
          </cell>
          <cell r="I22">
            <v>12836</v>
          </cell>
          <cell r="J22">
            <v>13759</v>
          </cell>
        </row>
        <row r="23">
          <cell r="A23" t="str">
            <v>1999/00</v>
          </cell>
          <cell r="C23">
            <v>155328</v>
          </cell>
          <cell r="D23">
            <v>163812</v>
          </cell>
          <cell r="F23">
            <v>33833</v>
          </cell>
          <cell r="G23">
            <v>36663</v>
          </cell>
          <cell r="I23">
            <v>13542</v>
          </cell>
          <cell r="J23">
            <v>14049</v>
          </cell>
        </row>
        <row r="24">
          <cell r="A24" t="str">
            <v>2000/01</v>
          </cell>
          <cell r="C24">
            <v>174481</v>
          </cell>
          <cell r="D24">
            <v>185223</v>
          </cell>
          <cell r="F24">
            <v>35272</v>
          </cell>
          <cell r="G24">
            <v>38218</v>
          </cell>
          <cell r="I24">
            <v>14154</v>
          </cell>
          <cell r="J24">
            <v>15304</v>
          </cell>
        </row>
        <row r="25">
          <cell r="A25" t="str">
            <v>2001/02</v>
          </cell>
          <cell r="C25">
            <v>165103</v>
          </cell>
          <cell r="D25">
            <v>174262</v>
          </cell>
          <cell r="F25">
            <v>37350</v>
          </cell>
          <cell r="G25">
            <v>40410</v>
          </cell>
          <cell r="I25">
            <v>12978</v>
          </cell>
          <cell r="J25">
            <v>13649</v>
          </cell>
        </row>
        <row r="26">
          <cell r="A26" t="str">
            <v>2002/03</v>
          </cell>
          <cell r="C26">
            <v>170298.37142809603</v>
          </cell>
          <cell r="D26">
            <v>178778</v>
          </cell>
          <cell r="F26">
            <v>39720.63404149708</v>
          </cell>
          <cell r="G26">
            <v>42899</v>
          </cell>
          <cell r="I26">
            <v>13826.113153975974</v>
          </cell>
          <cell r="J26">
            <v>14216</v>
          </cell>
        </row>
        <row r="27">
          <cell r="A27" t="str">
            <v>2003/04</v>
          </cell>
          <cell r="C27">
            <v>158383</v>
          </cell>
          <cell r="D27">
            <v>166659</v>
          </cell>
          <cell r="F27">
            <v>39550</v>
          </cell>
          <cell r="G27">
            <v>42437</v>
          </cell>
          <cell r="I27">
            <v>9263</v>
          </cell>
          <cell r="J27">
            <v>9586</v>
          </cell>
        </row>
        <row r="28">
          <cell r="A28" t="str">
            <v>2004/05</v>
          </cell>
          <cell r="C28">
            <v>158419</v>
          </cell>
          <cell r="D28">
            <v>167288</v>
          </cell>
          <cell r="F28">
            <v>40111</v>
          </cell>
          <cell r="G28">
            <v>43317</v>
          </cell>
          <cell r="I28">
            <v>11685</v>
          </cell>
          <cell r="J28">
            <v>12049</v>
          </cell>
        </row>
        <row r="29">
          <cell r="A29" t="str">
            <v>2005/06</v>
          </cell>
          <cell r="C29">
            <v>157021</v>
          </cell>
          <cell r="D29">
            <v>166235</v>
          </cell>
          <cell r="F29">
            <v>42308</v>
          </cell>
          <cell r="G29">
            <v>45584</v>
          </cell>
          <cell r="I29">
            <v>10193</v>
          </cell>
          <cell r="J29">
            <v>10736</v>
          </cell>
        </row>
        <row r="30">
          <cell r="A30" t="str">
            <v>2006/07</v>
          </cell>
          <cell r="C30">
            <v>166002</v>
          </cell>
          <cell r="D30">
            <v>176187</v>
          </cell>
          <cell r="F30">
            <v>40707</v>
          </cell>
          <cell r="G30">
            <v>43893</v>
          </cell>
          <cell r="I30">
            <v>11347</v>
          </cell>
          <cell r="J30">
            <v>11731</v>
          </cell>
        </row>
        <row r="31">
          <cell r="A31" t="str">
            <v>2007/08</v>
          </cell>
          <cell r="C31">
            <v>164688</v>
          </cell>
          <cell r="D31">
            <v>175515</v>
          </cell>
          <cell r="F31">
            <v>38867</v>
          </cell>
          <cell r="G31">
            <v>42156</v>
          </cell>
          <cell r="I31">
            <v>14334</v>
          </cell>
          <cell r="J31">
            <v>14985</v>
          </cell>
        </row>
        <row r="32">
          <cell r="A32" t="str">
            <v>2008/09</v>
          </cell>
          <cell r="C32">
            <v>153244</v>
          </cell>
          <cell r="D32">
            <v>164161</v>
          </cell>
          <cell r="F32">
            <v>36648</v>
          </cell>
          <cell r="G32">
            <v>40300</v>
          </cell>
          <cell r="I32">
            <v>11995</v>
          </cell>
          <cell r="J32">
            <v>12791</v>
          </cell>
        </row>
        <row r="33">
          <cell r="A33" t="str">
            <v>2009/10</v>
          </cell>
          <cell r="C33">
            <v>140596</v>
          </cell>
          <cell r="D33">
            <v>150289</v>
          </cell>
          <cell r="F33">
            <v>33621</v>
          </cell>
          <cell r="G33">
            <v>37097</v>
          </cell>
          <cell r="I33">
            <v>15069</v>
          </cell>
          <cell r="J33">
            <v>16120</v>
          </cell>
        </row>
        <row r="34">
          <cell r="A34" t="str">
            <v>2010/11</v>
          </cell>
          <cell r="C34">
            <v>134658</v>
          </cell>
          <cell r="D34">
            <v>143357</v>
          </cell>
          <cell r="F34">
            <v>30086</v>
          </cell>
          <cell r="G34">
            <v>32870</v>
          </cell>
          <cell r="I34">
            <v>16779</v>
          </cell>
          <cell r="J34">
            <v>17695</v>
          </cell>
        </row>
        <row r="35">
          <cell r="A35" t="str">
            <v>2011/12</v>
          </cell>
          <cell r="C35">
            <v>123561</v>
          </cell>
          <cell r="D35">
            <v>130972</v>
          </cell>
          <cell r="F35">
            <v>28335</v>
          </cell>
          <cell r="G35">
            <v>30894</v>
          </cell>
          <cell r="I35">
            <v>11886</v>
          </cell>
          <cell r="J35">
            <v>12312</v>
          </cell>
        </row>
        <row r="36">
          <cell r="A36" t="str">
            <v>2012/13(r)</v>
          </cell>
          <cell r="C36">
            <v>128692</v>
          </cell>
          <cell r="D36">
            <v>138098</v>
          </cell>
          <cell r="F36">
            <v>27924</v>
          </cell>
          <cell r="G36">
            <v>30563</v>
          </cell>
          <cell r="I36">
            <v>17903</v>
          </cell>
          <cell r="J36">
            <v>19144</v>
          </cell>
        </row>
        <row r="37">
          <cell r="A37" t="str">
            <v>2013/14(p)</v>
          </cell>
          <cell r="C37">
            <v>124957</v>
          </cell>
          <cell r="D37">
            <v>134715</v>
          </cell>
          <cell r="F37">
            <v>27847</v>
          </cell>
          <cell r="G37">
            <v>30632</v>
          </cell>
          <cell r="I37">
            <v>14387</v>
          </cell>
          <cell r="J37">
            <v>15149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16.00390625" style="0" customWidth="1"/>
  </cols>
  <sheetData>
    <row r="4" spans="1:12" ht="15.75">
      <c r="A4" s="68" t="s">
        <v>125</v>
      </c>
      <c r="B4" s="69" t="s">
        <v>126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.75">
      <c r="A5" s="72" t="s">
        <v>127</v>
      </c>
      <c r="B5" s="10" t="s">
        <v>135</v>
      </c>
      <c r="C5" s="10"/>
      <c r="D5" s="10"/>
      <c r="E5" s="10"/>
      <c r="F5" s="10"/>
      <c r="G5" s="10"/>
      <c r="H5" s="45"/>
      <c r="I5" s="10"/>
      <c r="J5" s="73"/>
      <c r="K5" s="10"/>
      <c r="L5" s="74"/>
    </row>
    <row r="6" spans="1:12" ht="15.75">
      <c r="A6" s="72" t="s">
        <v>128</v>
      </c>
      <c r="B6" s="10" t="s">
        <v>136</v>
      </c>
      <c r="C6" s="10"/>
      <c r="D6" s="10"/>
      <c r="E6" s="10"/>
      <c r="F6" s="10"/>
      <c r="G6" s="10"/>
      <c r="H6" s="10"/>
      <c r="I6" s="10"/>
      <c r="J6" s="73"/>
      <c r="K6" s="10"/>
      <c r="L6" s="74"/>
    </row>
    <row r="7" spans="1:12" ht="15.75">
      <c r="A7" s="72" t="s">
        <v>129</v>
      </c>
      <c r="B7" s="10" t="s">
        <v>137</v>
      </c>
      <c r="C7" s="10"/>
      <c r="D7" s="10"/>
      <c r="E7" s="10"/>
      <c r="F7" s="10"/>
      <c r="G7" s="10"/>
      <c r="H7" s="45"/>
      <c r="I7" s="75"/>
      <c r="J7" s="75"/>
      <c r="K7" s="75"/>
      <c r="L7" s="76"/>
    </row>
    <row r="8" spans="1:12" ht="15.75">
      <c r="A8" s="72" t="s">
        <v>130</v>
      </c>
      <c r="B8" s="10" t="s">
        <v>138</v>
      </c>
      <c r="C8" s="10"/>
      <c r="D8" s="10"/>
      <c r="E8" s="10"/>
      <c r="F8" s="10"/>
      <c r="G8" s="10"/>
      <c r="H8" s="45"/>
      <c r="I8" s="10"/>
      <c r="J8" s="73"/>
      <c r="K8" s="10"/>
      <c r="L8" s="76"/>
    </row>
    <row r="9" spans="1:12" ht="15.75">
      <c r="A9" s="72" t="s">
        <v>131</v>
      </c>
      <c r="B9" s="10" t="s">
        <v>135</v>
      </c>
      <c r="C9" s="10"/>
      <c r="D9" s="10"/>
      <c r="E9" s="10"/>
      <c r="F9" s="10"/>
      <c r="G9" s="10"/>
      <c r="H9" s="45"/>
      <c r="I9" s="10"/>
      <c r="J9" s="73"/>
      <c r="K9" s="10"/>
      <c r="L9" s="74"/>
    </row>
    <row r="10" spans="1:12" ht="15.75">
      <c r="A10" s="72" t="s">
        <v>132</v>
      </c>
      <c r="B10" s="10" t="s">
        <v>136</v>
      </c>
      <c r="C10" s="10"/>
      <c r="D10" s="10"/>
      <c r="E10" s="10"/>
      <c r="F10" s="10"/>
      <c r="G10" s="10"/>
      <c r="H10" s="10"/>
      <c r="I10" s="10"/>
      <c r="J10" s="73"/>
      <c r="K10" s="10"/>
      <c r="L10" s="74"/>
    </row>
    <row r="11" spans="1:12" ht="15.75">
      <c r="A11" s="72" t="s">
        <v>133</v>
      </c>
      <c r="B11" s="10" t="s">
        <v>137</v>
      </c>
      <c r="C11" s="10"/>
      <c r="D11" s="10"/>
      <c r="E11" s="10"/>
      <c r="F11" s="10"/>
      <c r="G11" s="10"/>
      <c r="H11" s="45"/>
      <c r="I11" s="75"/>
      <c r="J11" s="75"/>
      <c r="K11" s="75"/>
      <c r="L11" s="76"/>
    </row>
    <row r="12" spans="1:12" ht="15.75">
      <c r="A12" s="72" t="s">
        <v>134</v>
      </c>
      <c r="B12" s="10" t="s">
        <v>138</v>
      </c>
      <c r="C12" s="10"/>
      <c r="D12" s="10"/>
      <c r="E12" s="10"/>
      <c r="F12" s="10"/>
      <c r="G12" s="10"/>
      <c r="H12" s="45"/>
      <c r="I12" s="10"/>
      <c r="J12" s="73"/>
      <c r="K12" s="10"/>
      <c r="L12" s="76"/>
    </row>
    <row r="13" spans="1:12" ht="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</row>
  </sheetData>
  <sheetProtection/>
  <hyperlinks>
    <hyperlink ref="A5" location="'Table 6a'!A1" display="Table6a"/>
    <hyperlink ref="A6" location="'Cover sheet'!A1" display="Table6b"/>
    <hyperlink ref="A7:A12" location="'Cover sheet'!A1" display="Table6c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54"/>
  <sheetViews>
    <sheetView zoomScale="81" zoomScaleNormal="8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1" sqref="D41"/>
    </sheetView>
  </sheetViews>
  <sheetFormatPr defaultColWidth="4.00390625" defaultRowHeight="15"/>
  <cols>
    <col min="1" max="1" width="12.140625" style="2" customWidth="1"/>
    <col min="2" max="2" width="2.7109375" style="2" customWidth="1"/>
    <col min="3" max="3" width="12.140625" style="2" customWidth="1"/>
    <col min="4" max="4" width="9.8515625" style="10" customWidth="1"/>
    <col min="5" max="5" width="13.28125" style="30" customWidth="1"/>
    <col min="6" max="6" width="4.00390625" style="2" customWidth="1"/>
    <col min="7" max="7" width="12.140625" style="2" customWidth="1"/>
    <col min="8" max="8" width="9.00390625" style="10" customWidth="1"/>
    <col min="9" max="9" width="9.140625" style="2" customWidth="1"/>
    <col min="10" max="10" width="4.8515625" style="2" customWidth="1"/>
    <col min="11" max="11" width="10.28125" style="2" customWidth="1"/>
    <col min="12" max="12" width="12.7109375" style="10" customWidth="1"/>
    <col min="13" max="13" width="9.140625" style="2" customWidth="1"/>
    <col min="14" max="14" width="1.421875" style="2" customWidth="1"/>
    <col min="15" max="248" width="9.140625" style="2" customWidth="1"/>
    <col min="249" max="249" width="12.140625" style="2" customWidth="1"/>
    <col min="250" max="250" width="2.7109375" style="2" customWidth="1"/>
    <col min="251" max="251" width="12.140625" style="2" customWidth="1"/>
    <col min="252" max="252" width="2.28125" style="2" customWidth="1"/>
    <col min="253" max="253" width="12.140625" style="2" customWidth="1"/>
    <col min="254" max="254" width="2.28125" style="2" customWidth="1"/>
    <col min="255" max="255" width="13.28125" style="2" customWidth="1"/>
    <col min="256" max="16384" width="4.00390625" style="2" customWidth="1"/>
  </cols>
  <sheetData>
    <row r="1" spans="1:13" ht="15.75">
      <c r="A1" s="3" t="s">
        <v>96</v>
      </c>
      <c r="B1" s="3"/>
      <c r="C1" s="4" t="s">
        <v>97</v>
      </c>
      <c r="D1" s="4" t="s">
        <v>98</v>
      </c>
      <c r="E1" s="4" t="s">
        <v>99</v>
      </c>
      <c r="F1" s="4"/>
      <c r="G1" s="4" t="s">
        <v>100</v>
      </c>
      <c r="H1" s="4" t="s">
        <v>101</v>
      </c>
      <c r="I1" s="4" t="s">
        <v>102</v>
      </c>
      <c r="J1" s="7"/>
      <c r="K1" s="4" t="s">
        <v>103</v>
      </c>
      <c r="L1" s="4" t="s">
        <v>104</v>
      </c>
      <c r="M1" s="4" t="s">
        <v>105</v>
      </c>
    </row>
    <row r="2" spans="1:6" ht="15.75">
      <c r="A2" s="3" t="s">
        <v>123</v>
      </c>
      <c r="B2" s="3"/>
      <c r="C2" s="3"/>
      <c r="D2" s="8"/>
      <c r="E2" s="9"/>
      <c r="F2" s="3"/>
    </row>
    <row r="4" spans="1:13" ht="15.75">
      <c r="A4" s="8"/>
      <c r="B4" s="8"/>
      <c r="C4" s="80" t="s">
        <v>94</v>
      </c>
      <c r="D4" s="80"/>
      <c r="E4" s="80"/>
      <c r="F4" s="10"/>
      <c r="G4" s="80" t="s">
        <v>106</v>
      </c>
      <c r="H4" s="80"/>
      <c r="I4" s="80"/>
      <c r="J4" s="10"/>
      <c r="K4" s="80" t="s">
        <v>107</v>
      </c>
      <c r="L4" s="80"/>
      <c r="M4" s="80"/>
    </row>
    <row r="5" spans="1:13" ht="15.75">
      <c r="A5" s="8"/>
      <c r="B5" s="8"/>
      <c r="C5" s="11"/>
      <c r="D5" s="11"/>
      <c r="E5" s="11"/>
      <c r="F5" s="10"/>
      <c r="G5" s="11"/>
      <c r="H5" s="11"/>
      <c r="I5" s="11"/>
      <c r="J5" s="10"/>
      <c r="K5" s="11"/>
      <c r="L5" s="11"/>
      <c r="M5" s="11"/>
    </row>
    <row r="6" spans="1:13" s="17" customFormat="1" ht="15">
      <c r="A6" s="12"/>
      <c r="B6" s="12"/>
      <c r="C6" s="13" t="s">
        <v>15</v>
      </c>
      <c r="D6" s="13" t="s">
        <v>16</v>
      </c>
      <c r="E6" s="14" t="s">
        <v>17</v>
      </c>
      <c r="F6" s="15"/>
      <c r="G6" s="13" t="s">
        <v>15</v>
      </c>
      <c r="H6" s="13" t="s">
        <v>16</v>
      </c>
      <c r="I6" s="13" t="s">
        <v>17</v>
      </c>
      <c r="J6" s="15"/>
      <c r="K6" s="13" t="s">
        <v>15</v>
      </c>
      <c r="L6" s="13" t="s">
        <v>16</v>
      </c>
      <c r="M6" s="13" t="s">
        <v>17</v>
      </c>
    </row>
    <row r="7" spans="1:13" s="17" customFormat="1" ht="9" customHeight="1">
      <c r="A7" s="12"/>
      <c r="B7" s="12"/>
      <c r="C7" s="16"/>
      <c r="D7" s="16"/>
      <c r="E7" s="18"/>
      <c r="F7" s="15"/>
      <c r="G7" s="16"/>
      <c r="H7" s="16"/>
      <c r="I7" s="16"/>
      <c r="J7" s="15"/>
      <c r="K7" s="16"/>
      <c r="L7" s="16"/>
      <c r="M7" s="16"/>
    </row>
    <row r="8" spans="1:17" ht="15.75">
      <c r="A8" s="19" t="s">
        <v>18</v>
      </c>
      <c r="B8" s="19"/>
      <c r="C8" s="20">
        <v>18702</v>
      </c>
      <c r="D8" s="20">
        <v>22750</v>
      </c>
      <c r="E8" s="20">
        <v>23542</v>
      </c>
      <c r="F8" s="20"/>
      <c r="G8" s="20">
        <v>6692</v>
      </c>
      <c r="H8" s="20">
        <v>7940</v>
      </c>
      <c r="I8" s="20">
        <v>8205</v>
      </c>
      <c r="J8" s="20"/>
      <c r="K8" s="20">
        <v>12010</v>
      </c>
      <c r="L8" s="20">
        <v>14810</v>
      </c>
      <c r="M8" s="20">
        <v>15337</v>
      </c>
      <c r="Q8" s="36"/>
    </row>
    <row r="9" spans="1:17" ht="15.75">
      <c r="A9" s="19" t="s">
        <v>20</v>
      </c>
      <c r="B9" s="19"/>
      <c r="C9" s="20">
        <v>21308</v>
      </c>
      <c r="D9" s="20">
        <v>26109</v>
      </c>
      <c r="E9" s="20">
        <v>26883</v>
      </c>
      <c r="F9" s="20"/>
      <c r="G9" s="20">
        <v>8283</v>
      </c>
      <c r="H9" s="20">
        <v>9815</v>
      </c>
      <c r="I9" s="20">
        <v>10068</v>
      </c>
      <c r="J9" s="20"/>
      <c r="K9" s="20">
        <v>13025</v>
      </c>
      <c r="L9" s="20">
        <v>16294</v>
      </c>
      <c r="M9" s="20">
        <v>16815</v>
      </c>
      <c r="Q9" s="36"/>
    </row>
    <row r="10" spans="1:17" ht="15.75">
      <c r="A10" s="19" t="s">
        <v>21</v>
      </c>
      <c r="B10" s="19"/>
      <c r="C10" s="20">
        <v>23875</v>
      </c>
      <c r="D10" s="20">
        <v>29064</v>
      </c>
      <c r="E10" s="20">
        <v>29878</v>
      </c>
      <c r="F10" s="20"/>
      <c r="G10" s="20">
        <v>9241</v>
      </c>
      <c r="H10" s="20">
        <v>10789</v>
      </c>
      <c r="I10" s="20">
        <v>11064</v>
      </c>
      <c r="J10" s="20"/>
      <c r="K10" s="20">
        <v>14634</v>
      </c>
      <c r="L10" s="20">
        <v>18275</v>
      </c>
      <c r="M10" s="20">
        <v>18814</v>
      </c>
      <c r="Q10" s="36"/>
    </row>
    <row r="11" spans="1:17" ht="15.75">
      <c r="A11" s="19" t="s">
        <v>22</v>
      </c>
      <c r="B11" s="19"/>
      <c r="C11" s="20">
        <v>27098</v>
      </c>
      <c r="D11" s="20">
        <v>33513</v>
      </c>
      <c r="E11" s="20">
        <v>34551</v>
      </c>
      <c r="F11" s="20"/>
      <c r="G11" s="20">
        <v>10053</v>
      </c>
      <c r="H11" s="20">
        <v>11969</v>
      </c>
      <c r="I11" s="20">
        <v>12350</v>
      </c>
      <c r="J11" s="20"/>
      <c r="K11" s="20">
        <v>17045</v>
      </c>
      <c r="L11" s="20">
        <v>21544</v>
      </c>
      <c r="M11" s="20">
        <v>22201</v>
      </c>
      <c r="Q11" s="36"/>
    </row>
    <row r="12" spans="1:17" ht="15.75">
      <c r="A12" s="19" t="s">
        <v>23</v>
      </c>
      <c r="B12" s="19"/>
      <c r="C12" s="20">
        <v>29244</v>
      </c>
      <c r="D12" s="20">
        <v>35112</v>
      </c>
      <c r="E12" s="20">
        <v>36170</v>
      </c>
      <c r="F12" s="20"/>
      <c r="G12" s="20">
        <v>11149</v>
      </c>
      <c r="H12" s="20">
        <v>12986</v>
      </c>
      <c r="I12" s="20">
        <v>13377</v>
      </c>
      <c r="J12" s="20"/>
      <c r="K12" s="20">
        <v>18095</v>
      </c>
      <c r="L12" s="20">
        <v>22126</v>
      </c>
      <c r="M12" s="20">
        <v>22793</v>
      </c>
      <c r="Q12" s="36"/>
    </row>
    <row r="13" spans="1:17" ht="15.75">
      <c r="A13" s="19" t="s">
        <v>24</v>
      </c>
      <c r="B13" s="19"/>
      <c r="C13" s="20">
        <v>30141</v>
      </c>
      <c r="D13" s="20">
        <v>36056</v>
      </c>
      <c r="E13" s="20">
        <v>37718</v>
      </c>
      <c r="F13" s="20"/>
      <c r="G13" s="20">
        <v>12329</v>
      </c>
      <c r="H13" s="20">
        <v>14212</v>
      </c>
      <c r="I13" s="20">
        <v>14859</v>
      </c>
      <c r="J13" s="20"/>
      <c r="K13" s="20">
        <v>17812</v>
      </c>
      <c r="L13" s="20">
        <v>21844</v>
      </c>
      <c r="M13" s="20">
        <v>22859</v>
      </c>
      <c r="Q13" s="36"/>
    </row>
    <row r="14" spans="1:17" ht="15.75">
      <c r="A14" s="19" t="s">
        <v>25</v>
      </c>
      <c r="B14" s="19"/>
      <c r="C14" s="20">
        <v>30477</v>
      </c>
      <c r="D14" s="20">
        <v>36526</v>
      </c>
      <c r="E14" s="20">
        <v>37911</v>
      </c>
      <c r="F14" s="20"/>
      <c r="G14" s="20">
        <v>12606</v>
      </c>
      <c r="H14" s="20">
        <v>14467</v>
      </c>
      <c r="I14" s="20">
        <v>15065</v>
      </c>
      <c r="J14" s="20"/>
      <c r="K14" s="20">
        <v>17871</v>
      </c>
      <c r="L14" s="20">
        <v>22059</v>
      </c>
      <c r="M14" s="20">
        <v>22846</v>
      </c>
      <c r="Q14" s="36"/>
    </row>
    <row r="15" spans="1:17" ht="15.75">
      <c r="A15" s="19" t="s">
        <v>26</v>
      </c>
      <c r="B15" s="19"/>
      <c r="C15" s="20">
        <v>31846</v>
      </c>
      <c r="D15" s="20">
        <v>38296</v>
      </c>
      <c r="E15" s="20">
        <v>39456</v>
      </c>
      <c r="F15" s="20"/>
      <c r="G15" s="20">
        <v>12991</v>
      </c>
      <c r="H15" s="20">
        <v>15031</v>
      </c>
      <c r="I15" s="20">
        <v>15457</v>
      </c>
      <c r="J15" s="20"/>
      <c r="K15" s="20">
        <v>18855</v>
      </c>
      <c r="L15" s="20">
        <v>23265</v>
      </c>
      <c r="M15" s="20">
        <v>23999</v>
      </c>
      <c r="Q15" s="36"/>
    </row>
    <row r="16" spans="1:17" ht="15.75">
      <c r="A16" s="19" t="s">
        <v>27</v>
      </c>
      <c r="B16" s="19"/>
      <c r="C16" s="20">
        <v>38088</v>
      </c>
      <c r="D16" s="20">
        <v>45636</v>
      </c>
      <c r="E16" s="20">
        <v>46928</v>
      </c>
      <c r="F16" s="20"/>
      <c r="G16" s="20">
        <v>15959</v>
      </c>
      <c r="H16" s="20">
        <v>18435</v>
      </c>
      <c r="I16" s="20">
        <v>18909</v>
      </c>
      <c r="J16" s="20"/>
      <c r="K16" s="20">
        <v>22129</v>
      </c>
      <c r="L16" s="20">
        <v>27201</v>
      </c>
      <c r="M16" s="20">
        <v>28019</v>
      </c>
      <c r="Q16" s="36"/>
    </row>
    <row r="17" spans="1:17" ht="15.75">
      <c r="A17" s="19" t="s">
        <v>28</v>
      </c>
      <c r="B17" s="19"/>
      <c r="C17" s="20">
        <v>46245</v>
      </c>
      <c r="D17" s="20">
        <v>55255</v>
      </c>
      <c r="E17" s="20">
        <v>56626</v>
      </c>
      <c r="F17" s="20"/>
      <c r="G17" s="20">
        <v>23895</v>
      </c>
      <c r="H17" s="20">
        <v>27494</v>
      </c>
      <c r="I17" s="20">
        <v>28036</v>
      </c>
      <c r="J17" s="20"/>
      <c r="K17" s="20">
        <v>22350</v>
      </c>
      <c r="L17" s="20">
        <v>27761</v>
      </c>
      <c r="M17" s="20">
        <v>28590</v>
      </c>
      <c r="Q17" s="36"/>
    </row>
    <row r="18" spans="1:17" ht="15.75">
      <c r="A18" s="19" t="s">
        <v>29</v>
      </c>
      <c r="B18" s="19"/>
      <c r="C18" s="20">
        <v>61091</v>
      </c>
      <c r="D18" s="20">
        <v>72108</v>
      </c>
      <c r="E18" s="20">
        <v>73788</v>
      </c>
      <c r="F18" s="20"/>
      <c r="G18" s="20">
        <v>36565</v>
      </c>
      <c r="H18" s="20">
        <v>42123</v>
      </c>
      <c r="I18" s="20">
        <v>42894</v>
      </c>
      <c r="J18" s="20"/>
      <c r="K18" s="20">
        <v>24526</v>
      </c>
      <c r="L18" s="20">
        <v>29985</v>
      </c>
      <c r="M18" s="20">
        <v>30894</v>
      </c>
      <c r="Q18" s="36"/>
    </row>
    <row r="19" spans="1:17" ht="15.75">
      <c r="A19" s="19" t="s">
        <v>30</v>
      </c>
      <c r="B19" s="19"/>
      <c r="C19" s="20">
        <v>67758</v>
      </c>
      <c r="D19" s="20">
        <v>79435</v>
      </c>
      <c r="E19" s="20">
        <v>81187</v>
      </c>
      <c r="F19" s="20"/>
      <c r="G19" s="20">
        <v>41804</v>
      </c>
      <c r="H19" s="20">
        <v>48066</v>
      </c>
      <c r="I19" s="20">
        <v>48886</v>
      </c>
      <c r="J19" s="20"/>
      <c r="K19" s="20">
        <v>25954</v>
      </c>
      <c r="L19" s="20">
        <v>31369</v>
      </c>
      <c r="M19" s="20">
        <v>32301</v>
      </c>
      <c r="Q19" s="36"/>
    </row>
    <row r="20" spans="1:17" ht="15.75">
      <c r="A20" s="19" t="s">
        <v>31</v>
      </c>
      <c r="B20" s="19"/>
      <c r="C20" s="20">
        <v>66678</v>
      </c>
      <c r="D20" s="20">
        <v>78185</v>
      </c>
      <c r="E20" s="20">
        <v>80178</v>
      </c>
      <c r="F20" s="20"/>
      <c r="G20" s="20">
        <v>38022</v>
      </c>
      <c r="H20" s="20">
        <v>42329</v>
      </c>
      <c r="I20" s="20">
        <v>44801</v>
      </c>
      <c r="J20" s="20"/>
      <c r="K20" s="20">
        <v>28656</v>
      </c>
      <c r="L20" s="20">
        <v>34317</v>
      </c>
      <c r="M20" s="20">
        <v>35377</v>
      </c>
      <c r="Q20" s="36"/>
    </row>
    <row r="21" spans="1:13" ht="15">
      <c r="A21" s="19" t="s">
        <v>32</v>
      </c>
      <c r="B21" s="19"/>
      <c r="C21" s="20">
        <v>68099</v>
      </c>
      <c r="D21" s="20">
        <v>79413.7874341698</v>
      </c>
      <c r="E21" s="20">
        <v>81412</v>
      </c>
      <c r="F21" s="20"/>
      <c r="G21" s="20">
        <v>32170</v>
      </c>
      <c r="H21" s="20">
        <v>37239.71084773985</v>
      </c>
      <c r="I21" s="20">
        <v>38111</v>
      </c>
      <c r="J21" s="20"/>
      <c r="K21" s="20">
        <v>35929</v>
      </c>
      <c r="L21" s="20">
        <v>42174.07658643011</v>
      </c>
      <c r="M21" s="20">
        <v>43301</v>
      </c>
    </row>
    <row r="22" spans="1:13" ht="15">
      <c r="A22" s="19" t="s">
        <v>33</v>
      </c>
      <c r="B22" s="19"/>
      <c r="C22" s="20">
        <v>72942</v>
      </c>
      <c r="D22" s="20">
        <v>85047.49232368695</v>
      </c>
      <c r="E22" s="20">
        <v>87707</v>
      </c>
      <c r="F22" s="20"/>
      <c r="G22" s="20">
        <v>36986</v>
      </c>
      <c r="H22" s="20">
        <v>42272.544860536276</v>
      </c>
      <c r="I22" s="20">
        <v>43535</v>
      </c>
      <c r="J22" s="20"/>
      <c r="K22" s="20">
        <v>35955</v>
      </c>
      <c r="L22" s="20">
        <v>42774.94746315026</v>
      </c>
      <c r="M22" s="20">
        <v>44172</v>
      </c>
    </row>
    <row r="23" spans="1:13" ht="15">
      <c r="A23" s="19" t="s">
        <v>34</v>
      </c>
      <c r="B23" s="19"/>
      <c r="C23" s="20">
        <v>72040</v>
      </c>
      <c r="D23" s="20">
        <v>84219.94348573807</v>
      </c>
      <c r="E23" s="20">
        <v>87619</v>
      </c>
      <c r="F23" s="20"/>
      <c r="G23" s="20">
        <v>36454</v>
      </c>
      <c r="H23" s="20">
        <v>41949.16637591013</v>
      </c>
      <c r="I23" s="20">
        <v>43537</v>
      </c>
      <c r="J23" s="20"/>
      <c r="K23" s="20">
        <v>35586</v>
      </c>
      <c r="L23" s="20">
        <v>42270.7771098256</v>
      </c>
      <c r="M23" s="20">
        <v>44083</v>
      </c>
    </row>
    <row r="24" spans="1:13" ht="15">
      <c r="A24" s="19" t="s">
        <v>35</v>
      </c>
      <c r="B24" s="19"/>
      <c r="C24" s="20">
        <v>68399</v>
      </c>
      <c r="D24" s="20">
        <v>80364.87370484133</v>
      </c>
      <c r="E24" s="20">
        <v>83300</v>
      </c>
      <c r="F24" s="20"/>
      <c r="G24" s="20">
        <v>36045</v>
      </c>
      <c r="H24" s="20">
        <v>41675.96930075471</v>
      </c>
      <c r="I24" s="20">
        <v>43190</v>
      </c>
      <c r="J24" s="20"/>
      <c r="K24" s="20">
        <v>32353</v>
      </c>
      <c r="L24" s="20">
        <v>38688.904404085435</v>
      </c>
      <c r="M24" s="20">
        <v>40110</v>
      </c>
    </row>
    <row r="25" spans="1:13" ht="15">
      <c r="A25" s="19" t="s">
        <v>36</v>
      </c>
      <c r="B25" s="19"/>
      <c r="C25" s="20">
        <v>72358</v>
      </c>
      <c r="D25" s="20">
        <v>85756.57424083722</v>
      </c>
      <c r="E25" s="20">
        <v>89093</v>
      </c>
      <c r="F25" s="20"/>
      <c r="G25" s="20">
        <v>42631</v>
      </c>
      <c r="H25" s="20">
        <v>50214.0075190931</v>
      </c>
      <c r="I25" s="20">
        <v>52166</v>
      </c>
      <c r="J25" s="20"/>
      <c r="K25" s="20">
        <v>29727</v>
      </c>
      <c r="L25" s="20">
        <v>35542.56672174433</v>
      </c>
      <c r="M25" s="20">
        <v>36927</v>
      </c>
    </row>
    <row r="26" spans="1:13" ht="15">
      <c r="A26" s="19" t="s">
        <v>37</v>
      </c>
      <c r="B26" s="19"/>
      <c r="C26" s="20">
        <v>87457</v>
      </c>
      <c r="D26" s="20">
        <v>103310.43938023719</v>
      </c>
      <c r="E26" s="20">
        <v>106954</v>
      </c>
      <c r="F26" s="20"/>
      <c r="G26" s="20">
        <v>54499</v>
      </c>
      <c r="H26" s="20">
        <v>63753.02190486954</v>
      </c>
      <c r="I26" s="20">
        <v>66003</v>
      </c>
      <c r="J26" s="20"/>
      <c r="K26" s="20">
        <v>32959</v>
      </c>
      <c r="L26" s="20">
        <v>39557.417475365975</v>
      </c>
      <c r="M26" s="20">
        <v>40951</v>
      </c>
    </row>
    <row r="27" spans="1:13" ht="15">
      <c r="A27" s="19" t="s">
        <v>38</v>
      </c>
      <c r="B27" s="19"/>
      <c r="C27" s="20">
        <v>90652</v>
      </c>
      <c r="D27" s="20">
        <v>105991.15387228497</v>
      </c>
      <c r="E27" s="20">
        <v>110277</v>
      </c>
      <c r="F27" s="20"/>
      <c r="G27" s="20">
        <v>59057</v>
      </c>
      <c r="H27" s="20">
        <v>67878.44048594906</v>
      </c>
      <c r="I27" s="20">
        <v>70638</v>
      </c>
      <c r="J27" s="20"/>
      <c r="K27" s="20">
        <v>31595</v>
      </c>
      <c r="L27" s="20">
        <v>38112.71338633591</v>
      </c>
      <c r="M27" s="20">
        <v>39639</v>
      </c>
    </row>
    <row r="28" spans="1:13" ht="15">
      <c r="A28" s="19" t="s">
        <v>39</v>
      </c>
      <c r="B28" s="19"/>
      <c r="C28" s="20">
        <v>104468</v>
      </c>
      <c r="D28" s="20">
        <v>120606.05277086259</v>
      </c>
      <c r="E28" s="20">
        <v>125063</v>
      </c>
      <c r="F28" s="20"/>
      <c r="G28" s="20">
        <v>68634</v>
      </c>
      <c r="H28" s="20">
        <v>77751.29119182147</v>
      </c>
      <c r="I28" s="20">
        <v>80733</v>
      </c>
      <c r="J28" s="20"/>
      <c r="K28" s="20">
        <v>35833</v>
      </c>
      <c r="L28" s="20">
        <v>42854.76157904298</v>
      </c>
      <c r="M28" s="20">
        <v>44330</v>
      </c>
    </row>
    <row r="29" spans="1:13" ht="15">
      <c r="A29" s="19" t="s">
        <v>40</v>
      </c>
      <c r="B29" s="19"/>
      <c r="C29" s="20">
        <v>96078</v>
      </c>
      <c r="D29" s="20">
        <v>111517.00726257895</v>
      </c>
      <c r="E29" s="20">
        <v>115335</v>
      </c>
      <c r="F29" s="20"/>
      <c r="G29" s="20">
        <v>64291</v>
      </c>
      <c r="H29" s="20">
        <v>73386.489896398</v>
      </c>
      <c r="I29" s="20">
        <v>75930</v>
      </c>
      <c r="J29" s="20"/>
      <c r="K29" s="20">
        <v>31787</v>
      </c>
      <c r="L29" s="20">
        <v>38130.517366182445</v>
      </c>
      <c r="M29" s="20">
        <v>39405</v>
      </c>
    </row>
    <row r="30" spans="1:13" ht="15">
      <c r="A30" s="19" t="s">
        <v>41</v>
      </c>
      <c r="B30" s="19"/>
      <c r="C30" s="20">
        <v>93214</v>
      </c>
      <c r="D30" s="20">
        <v>107774.23997935465</v>
      </c>
      <c r="E30" s="20">
        <v>110954</v>
      </c>
      <c r="F30" s="20"/>
      <c r="G30" s="20">
        <v>58738</v>
      </c>
      <c r="H30" s="20">
        <v>67013.0499469598</v>
      </c>
      <c r="I30" s="20">
        <v>68971</v>
      </c>
      <c r="J30" s="20"/>
      <c r="K30" s="20">
        <v>34476</v>
      </c>
      <c r="L30" s="20">
        <v>40761.19003239659</v>
      </c>
      <c r="M30" s="20">
        <v>41982</v>
      </c>
    </row>
    <row r="31" spans="1:13" ht="15">
      <c r="A31" s="19" t="s">
        <v>42</v>
      </c>
      <c r="B31" s="19"/>
      <c r="C31" s="20">
        <v>73127</v>
      </c>
      <c r="D31" s="20">
        <v>84392.37277600374</v>
      </c>
      <c r="E31" s="20">
        <v>87174</v>
      </c>
      <c r="F31" s="20"/>
      <c r="G31" s="20">
        <v>44534</v>
      </c>
      <c r="H31" s="20">
        <v>50805.50951847178</v>
      </c>
      <c r="I31" s="20">
        <v>52389</v>
      </c>
      <c r="J31" s="20"/>
      <c r="K31" s="20">
        <v>28593</v>
      </c>
      <c r="L31" s="20">
        <v>33586.863257532015</v>
      </c>
      <c r="M31" s="20">
        <v>34786</v>
      </c>
    </row>
    <row r="32" spans="1:13" ht="15">
      <c r="A32" s="19" t="s">
        <v>43</v>
      </c>
      <c r="B32" s="19"/>
      <c r="C32" s="20">
        <v>64438</v>
      </c>
      <c r="D32" s="20">
        <v>74831</v>
      </c>
      <c r="E32" s="20">
        <v>77595</v>
      </c>
      <c r="F32" s="20"/>
      <c r="G32" s="20">
        <v>38998</v>
      </c>
      <c r="H32" s="20">
        <v>44684</v>
      </c>
      <c r="I32" s="20">
        <v>46311</v>
      </c>
      <c r="J32" s="20"/>
      <c r="K32" s="20">
        <v>25440</v>
      </c>
      <c r="L32" s="20">
        <v>30147</v>
      </c>
      <c r="M32" s="20">
        <v>31284</v>
      </c>
    </row>
    <row r="33" spans="1:13" ht="15">
      <c r="A33" s="19" t="s">
        <v>44</v>
      </c>
      <c r="B33" s="19"/>
      <c r="C33" s="20">
        <v>57715</v>
      </c>
      <c r="D33" s="20">
        <v>67738</v>
      </c>
      <c r="E33" s="20">
        <v>70410</v>
      </c>
      <c r="F33" s="20"/>
      <c r="G33" s="20">
        <v>33294</v>
      </c>
      <c r="H33" s="20">
        <v>38619.08477942859</v>
      </c>
      <c r="I33" s="20">
        <v>40186</v>
      </c>
      <c r="J33" s="20"/>
      <c r="K33" s="20">
        <v>24421</v>
      </c>
      <c r="L33" s="20">
        <v>29118.11314153495</v>
      </c>
      <c r="M33" s="20">
        <v>30224</v>
      </c>
    </row>
    <row r="34" spans="1:13" ht="15">
      <c r="A34" s="19" t="s">
        <v>45</v>
      </c>
      <c r="B34" s="19"/>
      <c r="C34" s="20">
        <v>49830</v>
      </c>
      <c r="D34" s="20">
        <v>57996</v>
      </c>
      <c r="E34" s="20">
        <v>60510</v>
      </c>
      <c r="F34" s="20"/>
      <c r="G34" s="20">
        <v>28426</v>
      </c>
      <c r="H34" s="20">
        <v>32404</v>
      </c>
      <c r="I34" s="20">
        <v>33875</v>
      </c>
      <c r="J34" s="20"/>
      <c r="K34" s="20">
        <v>21404</v>
      </c>
      <c r="L34" s="20">
        <v>25592</v>
      </c>
      <c r="M34" s="20">
        <v>26635</v>
      </c>
    </row>
    <row r="35" spans="1:14" ht="15">
      <c r="A35" s="19" t="s">
        <v>46</v>
      </c>
      <c r="B35" s="19"/>
      <c r="C35" s="20">
        <v>41860</v>
      </c>
      <c r="D35" s="20">
        <v>49523</v>
      </c>
      <c r="E35" s="20">
        <v>51583</v>
      </c>
      <c r="F35" s="20"/>
      <c r="G35" s="20">
        <v>23654</v>
      </c>
      <c r="H35" s="20">
        <v>27324</v>
      </c>
      <c r="I35" s="20">
        <v>28452</v>
      </c>
      <c r="J35" s="20"/>
      <c r="K35" s="20">
        <v>18206</v>
      </c>
      <c r="L35" s="20">
        <v>22199</v>
      </c>
      <c r="M35" s="20">
        <v>23131</v>
      </c>
      <c r="N35" s="47"/>
    </row>
    <row r="36" spans="1:13" ht="15">
      <c r="A36" s="26" t="s">
        <v>47</v>
      </c>
      <c r="B36" s="19"/>
      <c r="C36" s="20">
        <v>35824</v>
      </c>
      <c r="D36" s="20">
        <v>43324</v>
      </c>
      <c r="E36" s="20" t="s">
        <v>19</v>
      </c>
      <c r="F36" s="20"/>
      <c r="G36" s="20">
        <v>18704</v>
      </c>
      <c r="H36" s="20">
        <v>21849</v>
      </c>
      <c r="I36" s="20" t="s">
        <v>19</v>
      </c>
      <c r="J36" s="20"/>
      <c r="K36" s="20">
        <v>17120</v>
      </c>
      <c r="L36" s="20">
        <v>21475</v>
      </c>
      <c r="M36" s="20" t="s">
        <v>19</v>
      </c>
    </row>
    <row r="37" spans="1:13" ht="15">
      <c r="A37" s="26" t="s">
        <v>48</v>
      </c>
      <c r="B37" s="19"/>
      <c r="C37" s="20">
        <v>29481</v>
      </c>
      <c r="D37" s="20">
        <v>36053</v>
      </c>
      <c r="E37" s="20" t="s">
        <v>19</v>
      </c>
      <c r="F37" s="20"/>
      <c r="G37" s="20">
        <v>14632</v>
      </c>
      <c r="H37" s="20">
        <v>17103</v>
      </c>
      <c r="I37" s="20" t="s">
        <v>19</v>
      </c>
      <c r="J37" s="20"/>
      <c r="K37" s="20">
        <v>14849</v>
      </c>
      <c r="L37" s="20">
        <v>18950</v>
      </c>
      <c r="M37" s="20" t="s">
        <v>19</v>
      </c>
    </row>
    <row r="38" spans="1:13" ht="15">
      <c r="A38" s="26" t="s">
        <v>49</v>
      </c>
      <c r="B38" s="19"/>
      <c r="C38" s="20">
        <v>26728</v>
      </c>
      <c r="D38" s="20">
        <v>32559</v>
      </c>
      <c r="E38" s="20" t="s">
        <v>19</v>
      </c>
      <c r="F38" s="20"/>
      <c r="G38" s="20">
        <v>11912</v>
      </c>
      <c r="H38" s="20">
        <v>13967</v>
      </c>
      <c r="I38" s="20" t="s">
        <v>19</v>
      </c>
      <c r="J38" s="20"/>
      <c r="K38" s="20">
        <v>14816</v>
      </c>
      <c r="L38" s="20">
        <v>18592</v>
      </c>
      <c r="M38" s="20" t="s">
        <v>19</v>
      </c>
    </row>
    <row r="39" spans="1:13" ht="15">
      <c r="A39" s="26" t="s">
        <v>51</v>
      </c>
      <c r="B39" s="19"/>
      <c r="C39" s="20">
        <v>19427</v>
      </c>
      <c r="D39" s="20">
        <v>23661</v>
      </c>
      <c r="E39" s="20" t="s">
        <v>19</v>
      </c>
      <c r="F39" s="20"/>
      <c r="G39" s="20">
        <v>9097</v>
      </c>
      <c r="H39" s="20">
        <v>10629</v>
      </c>
      <c r="I39" s="20" t="s">
        <v>19</v>
      </c>
      <c r="J39" s="20"/>
      <c r="K39" s="20">
        <v>10330</v>
      </c>
      <c r="L39" s="20">
        <v>13032</v>
      </c>
      <c r="M39" s="20" t="s">
        <v>19</v>
      </c>
    </row>
    <row r="40" spans="1:13" ht="15">
      <c r="A40" s="26" t="s">
        <v>52</v>
      </c>
      <c r="B40" s="19"/>
      <c r="C40" s="20">
        <v>17666</v>
      </c>
      <c r="D40" s="20" t="s">
        <v>19</v>
      </c>
      <c r="E40" s="20" t="s">
        <v>19</v>
      </c>
      <c r="F40" s="20"/>
      <c r="G40" s="20">
        <v>8093</v>
      </c>
      <c r="H40" s="20">
        <v>9525</v>
      </c>
      <c r="I40" s="20" t="s">
        <v>19</v>
      </c>
      <c r="J40" s="20"/>
      <c r="K40" s="20">
        <v>9573</v>
      </c>
      <c r="L40" s="20" t="s">
        <v>19</v>
      </c>
      <c r="M40" s="20" t="s">
        <v>19</v>
      </c>
    </row>
    <row r="41" spans="1:2" ht="15">
      <c r="A41" s="28" t="s">
        <v>53</v>
      </c>
      <c r="B41" s="29"/>
    </row>
    <row r="42" spans="1:2" ht="15">
      <c r="A42" s="31" t="s">
        <v>54</v>
      </c>
      <c r="B42" s="29"/>
    </row>
    <row r="43" spans="1:2" ht="15">
      <c r="A43" s="33" t="s">
        <v>55</v>
      </c>
      <c r="B43" s="32"/>
    </row>
    <row r="45" ht="15">
      <c r="A45" s="34" t="s">
        <v>56</v>
      </c>
    </row>
    <row r="46" ht="15">
      <c r="A46" s="35" t="s">
        <v>57</v>
      </c>
    </row>
    <row r="47" ht="15">
      <c r="A47" s="34" t="s">
        <v>58</v>
      </c>
    </row>
    <row r="48" ht="15.75">
      <c r="A48" s="36"/>
    </row>
    <row r="49" ht="15.75">
      <c r="A49" s="36"/>
    </row>
    <row r="50" spans="1:12" ht="15.75">
      <c r="A50" s="36"/>
      <c r="D50" s="2"/>
      <c r="E50" s="2"/>
      <c r="H50" s="2"/>
      <c r="L50" s="2"/>
    </row>
    <row r="51" spans="1:12" ht="15.75">
      <c r="A51" s="36"/>
      <c r="D51" s="2"/>
      <c r="E51" s="2"/>
      <c r="H51" s="2"/>
      <c r="L51" s="2"/>
    </row>
    <row r="52" spans="1:12" ht="15.75">
      <c r="A52" s="36"/>
      <c r="D52" s="2"/>
      <c r="E52" s="2"/>
      <c r="H52" s="2"/>
      <c r="L52" s="2"/>
    </row>
    <row r="53" spans="1:12" ht="15.75">
      <c r="A53" s="36"/>
      <c r="D53" s="2"/>
      <c r="E53" s="2"/>
      <c r="H53" s="2"/>
      <c r="L53" s="2"/>
    </row>
    <row r="54" spans="1:12" ht="15.75">
      <c r="A54" s="36"/>
      <c r="D54" s="2"/>
      <c r="E54" s="2"/>
      <c r="H54" s="2"/>
      <c r="L54" s="2"/>
    </row>
  </sheetData>
  <sheetProtection/>
  <mergeCells count="3">
    <mergeCell ref="C4:E4"/>
    <mergeCell ref="G4:I4"/>
    <mergeCell ref="K4:M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4">
      <selection activeCell="S30" sqref="S30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52"/>
  <sheetViews>
    <sheetView zoomScale="81" zoomScaleNormal="8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9" sqref="O29"/>
    </sheetView>
  </sheetViews>
  <sheetFormatPr defaultColWidth="9.140625" defaultRowHeight="15"/>
  <cols>
    <col min="1" max="1" width="12.140625" style="2" customWidth="1"/>
    <col min="2" max="2" width="2.7109375" style="2" customWidth="1"/>
    <col min="3" max="3" width="10.57421875" style="2" customWidth="1"/>
    <col min="4" max="4" width="15.8515625" style="2" customWidth="1"/>
    <col min="5" max="5" width="6.140625" style="48" customWidth="1"/>
    <col min="6" max="6" width="11.421875" style="2" customWidth="1"/>
    <col min="7" max="7" width="15.8515625" style="2" customWidth="1"/>
    <col min="8" max="8" width="7.00390625" style="48" customWidth="1"/>
    <col min="9" max="9" width="11.8515625" style="2" customWidth="1"/>
    <col min="10" max="10" width="15.8515625" style="2" customWidth="1"/>
    <col min="11" max="11" width="1.421875" style="2" customWidth="1"/>
    <col min="12" max="16384" width="9.140625" style="2" customWidth="1"/>
  </cols>
  <sheetData>
    <row r="1" spans="1:10" ht="15.75">
      <c r="A1" s="3" t="s">
        <v>108</v>
      </c>
      <c r="B1" s="3"/>
      <c r="C1" s="4" t="s">
        <v>109</v>
      </c>
      <c r="D1" s="4" t="s">
        <v>110</v>
      </c>
      <c r="E1" s="7"/>
      <c r="F1" s="7" t="s">
        <v>111</v>
      </c>
      <c r="G1" s="7" t="s">
        <v>112</v>
      </c>
      <c r="H1" s="7"/>
      <c r="I1" s="7" t="s">
        <v>113</v>
      </c>
      <c r="J1" s="7" t="s">
        <v>114</v>
      </c>
    </row>
    <row r="2" spans="1:4" ht="15.75">
      <c r="A2" s="3" t="s">
        <v>124</v>
      </c>
      <c r="B2" s="3"/>
      <c r="C2" s="3"/>
      <c r="D2" s="3"/>
    </row>
    <row r="3" spans="1:4" ht="15.75">
      <c r="A3" s="3"/>
      <c r="B3" s="3"/>
      <c r="C3" s="3"/>
      <c r="D3" s="3"/>
    </row>
    <row r="4" spans="6:9" ht="19.5" customHeight="1">
      <c r="F4" s="60" t="s">
        <v>115</v>
      </c>
      <c r="I4" s="60" t="s">
        <v>115</v>
      </c>
    </row>
    <row r="5" spans="1:10" ht="15.75">
      <c r="A5" s="8"/>
      <c r="B5" s="8"/>
      <c r="C5" s="80" t="s">
        <v>94</v>
      </c>
      <c r="D5" s="80"/>
      <c r="E5" s="50"/>
      <c r="F5" s="80" t="s">
        <v>116</v>
      </c>
      <c r="G5" s="80"/>
      <c r="H5" s="50"/>
      <c r="I5" s="80" t="s">
        <v>117</v>
      </c>
      <c r="J5" s="80"/>
    </row>
    <row r="6" spans="1:10" s="17" customFormat="1" ht="31.5" customHeight="1">
      <c r="A6" s="12"/>
      <c r="B6" s="12"/>
      <c r="C6" s="13" t="s">
        <v>15</v>
      </c>
      <c r="D6" s="61" t="s">
        <v>118</v>
      </c>
      <c r="E6" s="52"/>
      <c r="F6" s="13" t="s">
        <v>15</v>
      </c>
      <c r="G6" s="61" t="s">
        <v>118</v>
      </c>
      <c r="H6" s="52"/>
      <c r="I6" s="13" t="s">
        <v>15</v>
      </c>
      <c r="J6" s="61" t="s">
        <v>118</v>
      </c>
    </row>
    <row r="7" spans="1:10" s="17" customFormat="1" ht="9" customHeight="1">
      <c r="A7" s="12"/>
      <c r="B7" s="12"/>
      <c r="C7" s="16"/>
      <c r="D7" s="16"/>
      <c r="E7" s="52"/>
      <c r="F7" s="16"/>
      <c r="G7" s="16"/>
      <c r="H7" s="52"/>
      <c r="I7" s="16"/>
      <c r="J7" s="16"/>
    </row>
    <row r="8" spans="1:10" ht="15">
      <c r="A8" s="62">
        <v>1984</v>
      </c>
      <c r="B8" s="19"/>
      <c r="C8" s="20" t="s">
        <v>19</v>
      </c>
      <c r="D8" s="20">
        <v>97199</v>
      </c>
      <c r="E8" s="22"/>
      <c r="F8" s="20" t="s">
        <v>19</v>
      </c>
      <c r="G8" s="20">
        <v>19968</v>
      </c>
      <c r="H8" s="20"/>
      <c r="I8" s="20" t="s">
        <v>19</v>
      </c>
      <c r="J8" s="20" t="s">
        <v>19</v>
      </c>
    </row>
    <row r="9" spans="1:10" ht="15">
      <c r="A9" s="62">
        <v>1985</v>
      </c>
      <c r="B9" s="19"/>
      <c r="C9" s="20" t="s">
        <v>19</v>
      </c>
      <c r="D9" s="20">
        <v>121954</v>
      </c>
      <c r="E9" s="22"/>
      <c r="F9" s="20" t="s">
        <v>19</v>
      </c>
      <c r="G9" s="20">
        <v>22809</v>
      </c>
      <c r="H9" s="20"/>
      <c r="I9" s="20" t="s">
        <v>19</v>
      </c>
      <c r="J9" s="20" t="s">
        <v>19</v>
      </c>
    </row>
    <row r="10" spans="1:10" ht="15">
      <c r="A10" s="62">
        <v>1986</v>
      </c>
      <c r="B10" s="19"/>
      <c r="C10" s="20" t="s">
        <v>19</v>
      </c>
      <c r="D10" s="20">
        <v>118193</v>
      </c>
      <c r="E10" s="22"/>
      <c r="F10" s="20" t="s">
        <v>19</v>
      </c>
      <c r="G10" s="20">
        <v>22971</v>
      </c>
      <c r="H10" s="20"/>
      <c r="I10" s="20" t="s">
        <v>19</v>
      </c>
      <c r="J10" s="20">
        <v>11641</v>
      </c>
    </row>
    <row r="11" spans="1:10" ht="15">
      <c r="A11" s="62">
        <v>1987</v>
      </c>
      <c r="B11" s="19"/>
      <c r="C11" s="20" t="s">
        <v>19</v>
      </c>
      <c r="D11" s="20">
        <v>175846</v>
      </c>
      <c r="E11" s="22"/>
      <c r="F11" s="20" t="s">
        <v>19</v>
      </c>
      <c r="G11" s="20">
        <v>24773</v>
      </c>
      <c r="H11" s="20"/>
      <c r="I11" s="20" t="s">
        <v>19</v>
      </c>
      <c r="J11" s="20">
        <v>12344</v>
      </c>
    </row>
    <row r="12" spans="1:10" ht="15">
      <c r="A12" s="62">
        <v>1988</v>
      </c>
      <c r="B12" s="19"/>
      <c r="C12" s="20" t="s">
        <v>19</v>
      </c>
      <c r="D12" s="20">
        <v>139768</v>
      </c>
      <c r="E12" s="22"/>
      <c r="F12" s="20" t="s">
        <v>19</v>
      </c>
      <c r="G12" s="20">
        <v>27125</v>
      </c>
      <c r="H12" s="20"/>
      <c r="I12" s="20" t="s">
        <v>19</v>
      </c>
      <c r="J12" s="20">
        <v>11145</v>
      </c>
    </row>
    <row r="13" spans="1:10" ht="15">
      <c r="A13" s="62">
        <v>1989</v>
      </c>
      <c r="B13" s="19"/>
      <c r="C13" s="20" t="s">
        <v>19</v>
      </c>
      <c r="D13" s="20">
        <v>160090</v>
      </c>
      <c r="E13" s="22"/>
      <c r="F13" s="20" t="s">
        <v>19</v>
      </c>
      <c r="G13" s="20">
        <v>31430</v>
      </c>
      <c r="H13" s="20"/>
      <c r="I13" s="20" t="s">
        <v>19</v>
      </c>
      <c r="J13" s="20">
        <v>11946</v>
      </c>
    </row>
    <row r="14" spans="1:10" ht="15">
      <c r="A14" s="62">
        <v>1990</v>
      </c>
      <c r="B14" s="19"/>
      <c r="C14" s="20" t="s">
        <v>19</v>
      </c>
      <c r="D14" s="20">
        <v>190787</v>
      </c>
      <c r="E14" s="22"/>
      <c r="F14" s="20" t="s">
        <v>19</v>
      </c>
      <c r="G14" s="20">
        <v>32901</v>
      </c>
      <c r="H14" s="20"/>
      <c r="I14" s="20" t="s">
        <v>19</v>
      </c>
      <c r="J14" s="20">
        <v>14248</v>
      </c>
    </row>
    <row r="15" spans="1:10" ht="15">
      <c r="A15" s="62">
        <v>1991</v>
      </c>
      <c r="B15" s="19"/>
      <c r="C15" s="20" t="s">
        <v>19</v>
      </c>
      <c r="D15" s="20">
        <v>168970</v>
      </c>
      <c r="E15" s="22"/>
      <c r="F15" s="20" t="s">
        <v>19</v>
      </c>
      <c r="G15" s="20">
        <v>29834</v>
      </c>
      <c r="H15" s="20"/>
      <c r="I15" s="20" t="s">
        <v>19</v>
      </c>
      <c r="J15" s="20">
        <v>19697</v>
      </c>
    </row>
    <row r="16" spans="1:10" ht="15">
      <c r="A16" s="63">
        <v>1992</v>
      </c>
      <c r="B16" s="64"/>
      <c r="C16" s="25" t="s">
        <v>19</v>
      </c>
      <c r="D16" s="25">
        <v>151180</v>
      </c>
      <c r="E16" s="65"/>
      <c r="F16" s="25" t="s">
        <v>19</v>
      </c>
      <c r="G16" s="66">
        <v>28675</v>
      </c>
      <c r="H16" s="65"/>
      <c r="I16" s="25" t="s">
        <v>19</v>
      </c>
      <c r="J16" s="66">
        <v>14393</v>
      </c>
    </row>
    <row r="17" spans="1:10" ht="15">
      <c r="A17" s="62" t="s">
        <v>31</v>
      </c>
      <c r="B17" s="19"/>
      <c r="C17" s="20" t="s">
        <v>19</v>
      </c>
      <c r="D17" s="20">
        <v>155980</v>
      </c>
      <c r="E17" s="53"/>
      <c r="F17" s="20" t="s">
        <v>19</v>
      </c>
      <c r="G17" s="67">
        <v>29069</v>
      </c>
      <c r="H17" s="53"/>
      <c r="I17" s="20" t="s">
        <v>19</v>
      </c>
      <c r="J17" s="67">
        <v>15455</v>
      </c>
    </row>
    <row r="18" spans="1:10" ht="15">
      <c r="A18" s="62" t="s">
        <v>32</v>
      </c>
      <c r="B18" s="19"/>
      <c r="C18" s="20" t="s">
        <v>19</v>
      </c>
      <c r="D18" s="20">
        <v>163136</v>
      </c>
      <c r="E18" s="53"/>
      <c r="F18" s="20" t="s">
        <v>19</v>
      </c>
      <c r="G18" s="67">
        <v>28871</v>
      </c>
      <c r="H18" s="53"/>
      <c r="I18" s="20" t="s">
        <v>19</v>
      </c>
      <c r="J18" s="67">
        <v>13411</v>
      </c>
    </row>
    <row r="19" spans="1:10" ht="15">
      <c r="A19" s="62" t="s">
        <v>33</v>
      </c>
      <c r="B19" s="19"/>
      <c r="C19" s="20">
        <v>178547</v>
      </c>
      <c r="D19" s="20">
        <v>185785</v>
      </c>
      <c r="E19" s="53"/>
      <c r="F19" s="20">
        <v>29454</v>
      </c>
      <c r="G19" s="67">
        <v>31810</v>
      </c>
      <c r="H19" s="53"/>
      <c r="I19" s="20">
        <v>17761</v>
      </c>
      <c r="J19" s="67">
        <v>18182</v>
      </c>
    </row>
    <row r="20" spans="1:10" ht="15">
      <c r="A20" s="19" t="s">
        <v>34</v>
      </c>
      <c r="B20" s="19"/>
      <c r="C20" s="20">
        <v>177844</v>
      </c>
      <c r="D20" s="20">
        <v>184860</v>
      </c>
      <c r="E20" s="53"/>
      <c r="F20" s="20">
        <v>29851</v>
      </c>
      <c r="G20" s="67">
        <v>32170</v>
      </c>
      <c r="H20" s="53"/>
      <c r="I20" s="20">
        <v>14770</v>
      </c>
      <c r="J20" s="67">
        <v>15149</v>
      </c>
    </row>
    <row r="21" spans="1:10" ht="15">
      <c r="A21" s="19" t="s">
        <v>35</v>
      </c>
      <c r="B21" s="19"/>
      <c r="C21" s="20">
        <v>154707</v>
      </c>
      <c r="D21" s="20">
        <v>163631</v>
      </c>
      <c r="E21" s="53"/>
      <c r="F21" s="20">
        <v>31631</v>
      </c>
      <c r="G21" s="67">
        <v>34263</v>
      </c>
      <c r="H21" s="53"/>
      <c r="I21" s="20">
        <v>13067</v>
      </c>
      <c r="J21" s="67">
        <v>13631</v>
      </c>
    </row>
    <row r="22" spans="1:10" ht="15">
      <c r="A22" s="19" t="s">
        <v>36</v>
      </c>
      <c r="B22" s="19"/>
      <c r="C22" s="20">
        <v>148330</v>
      </c>
      <c r="D22" s="20">
        <v>157849</v>
      </c>
      <c r="E22" s="53"/>
      <c r="F22" s="20">
        <v>31918</v>
      </c>
      <c r="G22" s="67">
        <v>34652</v>
      </c>
      <c r="H22" s="53"/>
      <c r="I22" s="20">
        <v>12836</v>
      </c>
      <c r="J22" s="67">
        <v>13759</v>
      </c>
    </row>
    <row r="23" spans="1:10" ht="15">
      <c r="A23" s="19" t="s">
        <v>37</v>
      </c>
      <c r="B23" s="19"/>
      <c r="C23" s="20">
        <v>155328</v>
      </c>
      <c r="D23" s="20">
        <v>163812</v>
      </c>
      <c r="E23" s="53"/>
      <c r="F23" s="20">
        <v>33833</v>
      </c>
      <c r="G23" s="67">
        <v>36663</v>
      </c>
      <c r="H23" s="53"/>
      <c r="I23" s="20">
        <v>13542</v>
      </c>
      <c r="J23" s="67">
        <v>14049</v>
      </c>
    </row>
    <row r="24" spans="1:10" ht="15">
      <c r="A24" s="19" t="s">
        <v>38</v>
      </c>
      <c r="B24" s="19"/>
      <c r="C24" s="20">
        <v>174481</v>
      </c>
      <c r="D24" s="20">
        <v>185223</v>
      </c>
      <c r="E24" s="53"/>
      <c r="F24" s="20">
        <v>35272</v>
      </c>
      <c r="G24" s="67">
        <v>38218</v>
      </c>
      <c r="H24" s="53"/>
      <c r="I24" s="20">
        <v>14154</v>
      </c>
      <c r="J24" s="67">
        <v>15304</v>
      </c>
    </row>
    <row r="25" spans="1:10" ht="15">
      <c r="A25" s="19" t="s">
        <v>39</v>
      </c>
      <c r="B25" s="19"/>
      <c r="C25" s="20">
        <v>165103</v>
      </c>
      <c r="D25" s="20">
        <v>174262</v>
      </c>
      <c r="E25" s="53"/>
      <c r="F25" s="20">
        <v>37350</v>
      </c>
      <c r="G25" s="67">
        <v>40410</v>
      </c>
      <c r="H25" s="53"/>
      <c r="I25" s="20">
        <v>12978</v>
      </c>
      <c r="J25" s="67">
        <v>13649</v>
      </c>
    </row>
    <row r="26" spans="1:10" ht="15">
      <c r="A26" s="19" t="s">
        <v>40</v>
      </c>
      <c r="B26" s="19"/>
      <c r="C26" s="20">
        <v>170298.37142809603</v>
      </c>
      <c r="D26" s="20">
        <v>178778</v>
      </c>
      <c r="E26" s="53"/>
      <c r="F26" s="20">
        <v>39720.63404149708</v>
      </c>
      <c r="G26" s="67">
        <v>42899</v>
      </c>
      <c r="H26" s="53"/>
      <c r="I26" s="20">
        <v>13826.113153975974</v>
      </c>
      <c r="J26" s="67">
        <v>14216</v>
      </c>
    </row>
    <row r="27" spans="1:10" ht="15">
      <c r="A27" s="19" t="s">
        <v>41</v>
      </c>
      <c r="B27" s="19"/>
      <c r="C27" s="20">
        <v>158383</v>
      </c>
      <c r="D27" s="20">
        <v>166659</v>
      </c>
      <c r="E27" s="53"/>
      <c r="F27" s="20">
        <v>39550</v>
      </c>
      <c r="G27" s="67">
        <v>42437</v>
      </c>
      <c r="H27" s="53"/>
      <c r="I27" s="20">
        <v>9263</v>
      </c>
      <c r="J27" s="67">
        <v>9586</v>
      </c>
    </row>
    <row r="28" spans="1:15" ht="15">
      <c r="A28" s="19" t="s">
        <v>42</v>
      </c>
      <c r="B28" s="19"/>
      <c r="C28" s="20">
        <v>158419</v>
      </c>
      <c r="D28" s="20">
        <v>167288</v>
      </c>
      <c r="E28" s="53"/>
      <c r="F28" s="20">
        <v>40111</v>
      </c>
      <c r="G28" s="67">
        <v>43317</v>
      </c>
      <c r="H28" s="53"/>
      <c r="I28" s="20">
        <v>11685</v>
      </c>
      <c r="J28" s="67">
        <v>12049</v>
      </c>
      <c r="M28" s="59"/>
      <c r="N28" s="59"/>
      <c r="O28" s="59"/>
    </row>
    <row r="29" spans="1:10" ht="15">
      <c r="A29" s="19" t="s">
        <v>43</v>
      </c>
      <c r="B29" s="19"/>
      <c r="C29" s="20">
        <v>157021</v>
      </c>
      <c r="D29" s="20">
        <v>166235</v>
      </c>
      <c r="E29" s="53"/>
      <c r="F29" s="20">
        <v>42308</v>
      </c>
      <c r="G29" s="67">
        <v>45584</v>
      </c>
      <c r="H29" s="53"/>
      <c r="I29" s="20">
        <v>10193</v>
      </c>
      <c r="J29" s="67">
        <v>10736</v>
      </c>
    </row>
    <row r="30" spans="1:10" ht="15">
      <c r="A30" s="19" t="s">
        <v>44</v>
      </c>
      <c r="B30" s="19"/>
      <c r="C30" s="20">
        <v>166002</v>
      </c>
      <c r="D30" s="20">
        <v>176187</v>
      </c>
      <c r="E30" s="53"/>
      <c r="F30" s="20">
        <v>40707</v>
      </c>
      <c r="G30" s="67">
        <v>43893</v>
      </c>
      <c r="H30" s="53"/>
      <c r="I30" s="20">
        <v>11347</v>
      </c>
      <c r="J30" s="67">
        <v>11731</v>
      </c>
    </row>
    <row r="31" spans="1:10" ht="15">
      <c r="A31" s="19" t="s">
        <v>45</v>
      </c>
      <c r="B31" s="19"/>
      <c r="C31" s="20">
        <v>164688</v>
      </c>
      <c r="D31" s="20">
        <v>175515</v>
      </c>
      <c r="E31" s="53"/>
      <c r="F31" s="20">
        <v>38867</v>
      </c>
      <c r="G31" s="67">
        <v>42156</v>
      </c>
      <c r="H31" s="53"/>
      <c r="I31" s="20">
        <v>14334</v>
      </c>
      <c r="J31" s="67">
        <v>14985</v>
      </c>
    </row>
    <row r="32" spans="1:11" ht="15">
      <c r="A32" s="19" t="s">
        <v>46</v>
      </c>
      <c r="B32" s="19"/>
      <c r="C32" s="20">
        <v>153244</v>
      </c>
      <c r="D32" s="20">
        <v>164161</v>
      </c>
      <c r="E32" s="53"/>
      <c r="F32" s="20">
        <v>36648</v>
      </c>
      <c r="G32" s="67">
        <v>40300</v>
      </c>
      <c r="H32" s="53"/>
      <c r="I32" s="20">
        <v>11995</v>
      </c>
      <c r="J32" s="55">
        <v>12791</v>
      </c>
      <c r="K32" s="47"/>
    </row>
    <row r="33" spans="1:10" ht="15">
      <c r="A33" s="26" t="s">
        <v>47</v>
      </c>
      <c r="B33" s="19"/>
      <c r="C33" s="20">
        <v>140596</v>
      </c>
      <c r="D33" s="20">
        <v>150289</v>
      </c>
      <c r="E33" s="53"/>
      <c r="F33" s="20">
        <v>33621</v>
      </c>
      <c r="G33" s="20">
        <v>37097</v>
      </c>
      <c r="H33" s="53"/>
      <c r="I33" s="20">
        <v>15069</v>
      </c>
      <c r="J33" s="20">
        <v>16120</v>
      </c>
    </row>
    <row r="34" spans="1:10" ht="15">
      <c r="A34" s="26" t="s">
        <v>48</v>
      </c>
      <c r="B34" s="19"/>
      <c r="C34" s="20">
        <v>134658</v>
      </c>
      <c r="D34" s="20">
        <v>143357</v>
      </c>
      <c r="E34" s="20"/>
      <c r="F34" s="20">
        <v>30086</v>
      </c>
      <c r="G34" s="20">
        <v>32870</v>
      </c>
      <c r="H34" s="20"/>
      <c r="I34" s="20">
        <v>16779</v>
      </c>
      <c r="J34" s="20">
        <v>17695</v>
      </c>
    </row>
    <row r="35" spans="1:10" ht="15">
      <c r="A35" s="26" t="s">
        <v>49</v>
      </c>
      <c r="B35" s="19"/>
      <c r="C35" s="20">
        <v>123561</v>
      </c>
      <c r="D35" s="20">
        <v>130972</v>
      </c>
      <c r="E35" s="20"/>
      <c r="F35" s="20">
        <v>28335</v>
      </c>
      <c r="G35" s="20">
        <v>30894</v>
      </c>
      <c r="H35" s="20"/>
      <c r="I35" s="20">
        <v>11886</v>
      </c>
      <c r="J35" s="20">
        <v>12312</v>
      </c>
    </row>
    <row r="36" spans="1:10" ht="15">
      <c r="A36" s="26" t="s">
        <v>51</v>
      </c>
      <c r="B36" s="19"/>
      <c r="C36" s="20">
        <v>128692</v>
      </c>
      <c r="D36" s="20">
        <v>138098</v>
      </c>
      <c r="E36" s="20"/>
      <c r="F36" s="20">
        <v>27924</v>
      </c>
      <c r="G36" s="20">
        <v>30563</v>
      </c>
      <c r="H36" s="20"/>
      <c r="I36" s="20">
        <v>17903</v>
      </c>
      <c r="J36" s="20">
        <v>19144</v>
      </c>
    </row>
    <row r="37" spans="1:10" ht="15">
      <c r="A37" s="26" t="s">
        <v>52</v>
      </c>
      <c r="B37" s="19"/>
      <c r="C37" s="20">
        <v>124957</v>
      </c>
      <c r="D37" s="20">
        <v>134715</v>
      </c>
      <c r="E37" s="20"/>
      <c r="F37" s="20">
        <v>27847</v>
      </c>
      <c r="G37" s="20">
        <v>30632</v>
      </c>
      <c r="H37" s="20"/>
      <c r="I37" s="20">
        <v>14387</v>
      </c>
      <c r="J37" s="20">
        <v>15149</v>
      </c>
    </row>
    <row r="38" spans="3:8" s="10" customFormat="1" ht="15">
      <c r="C38" s="44"/>
      <c r="D38" s="44"/>
      <c r="E38" s="54"/>
      <c r="F38" s="44"/>
      <c r="H38" s="54"/>
    </row>
    <row r="39" spans="1:2" ht="15">
      <c r="A39" s="28" t="s">
        <v>53</v>
      </c>
      <c r="B39" s="29"/>
    </row>
    <row r="40" spans="1:2" ht="15">
      <c r="A40" s="31" t="s">
        <v>54</v>
      </c>
      <c r="B40" s="29"/>
    </row>
    <row r="41" spans="1:2" ht="15">
      <c r="A41" s="33" t="s">
        <v>55</v>
      </c>
      <c r="B41" s="32"/>
    </row>
    <row r="43" ht="15">
      <c r="A43" s="34" t="s">
        <v>56</v>
      </c>
    </row>
    <row r="44" ht="15">
      <c r="A44" s="35" t="s">
        <v>57</v>
      </c>
    </row>
    <row r="45" ht="15">
      <c r="A45" s="34" t="s">
        <v>58</v>
      </c>
    </row>
    <row r="46" ht="15.75">
      <c r="A46" s="36"/>
    </row>
    <row r="47" ht="15.75">
      <c r="A47" s="36"/>
    </row>
    <row r="48" ht="15.75">
      <c r="A48" s="36"/>
    </row>
    <row r="49" ht="15.75">
      <c r="A49" s="36"/>
    </row>
    <row r="50" ht="15.75">
      <c r="A50" s="36"/>
    </row>
    <row r="51" ht="15.75">
      <c r="A51" s="36"/>
    </row>
    <row r="52" ht="15.75">
      <c r="A52" s="36"/>
    </row>
  </sheetData>
  <sheetProtection/>
  <mergeCells count="3">
    <mergeCell ref="C5:D5"/>
    <mergeCell ref="F5:G5"/>
    <mergeCell ref="I5:J5"/>
  </mergeCells>
  <hyperlinks>
    <hyperlink ref="A4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A18" sqref="A18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54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1" sqref="D41"/>
    </sheetView>
  </sheetViews>
  <sheetFormatPr defaultColWidth="3.28125" defaultRowHeight="15"/>
  <cols>
    <col min="1" max="1" width="12.140625" style="2" customWidth="1"/>
    <col min="2" max="2" width="2.7109375" style="2" customWidth="1"/>
    <col min="3" max="3" width="12.140625" style="2" customWidth="1"/>
    <col min="4" max="4" width="12.7109375" style="10" customWidth="1"/>
    <col min="5" max="5" width="12.00390625" style="30" customWidth="1"/>
    <col min="6" max="6" width="4.00390625" style="2" customWidth="1"/>
    <col min="7" max="7" width="12.140625" style="2" customWidth="1"/>
    <col min="8" max="8" width="11.57421875" style="10" customWidth="1"/>
    <col min="9" max="9" width="9.140625" style="2" customWidth="1"/>
    <col min="10" max="10" width="4.00390625" style="2" customWidth="1"/>
    <col min="11" max="11" width="10.421875" style="2" customWidth="1"/>
    <col min="12" max="14" width="10.7109375" style="2" customWidth="1"/>
    <col min="15" max="15" width="9.140625" style="2" customWidth="1"/>
    <col min="16" max="16" width="10.421875" style="2" customWidth="1"/>
    <col min="17" max="19" width="11.00390625" style="2" customWidth="1"/>
    <col min="20" max="240" width="9.140625" style="2" customWidth="1"/>
    <col min="241" max="241" width="12.140625" style="2" customWidth="1"/>
    <col min="242" max="242" width="2.7109375" style="2" customWidth="1"/>
    <col min="243" max="243" width="12.140625" style="2" customWidth="1"/>
    <col min="244" max="244" width="2.28125" style="2" customWidth="1"/>
    <col min="245" max="245" width="12.140625" style="2" customWidth="1"/>
    <col min="246" max="246" width="2.28125" style="2" customWidth="1"/>
    <col min="247" max="247" width="13.28125" style="2" customWidth="1"/>
    <col min="248" max="248" width="4.00390625" style="2" customWidth="1"/>
    <col min="249" max="249" width="3.57421875" style="2" customWidth="1"/>
    <col min="250" max="250" width="12.140625" style="2" customWidth="1"/>
    <col min="251" max="251" width="2.28125" style="2" customWidth="1"/>
    <col min="252" max="252" width="11.28125" style="2" customWidth="1"/>
    <col min="253" max="253" width="2.28125" style="2" customWidth="1"/>
    <col min="254" max="255" width="9.140625" style="2" customWidth="1"/>
    <col min="256" max="16384" width="3.28125" style="2" customWidth="1"/>
  </cols>
  <sheetData>
    <row r="1" spans="1:19" ht="15.75">
      <c r="A1" s="3" t="s">
        <v>0</v>
      </c>
      <c r="B1" s="3"/>
      <c r="C1" s="4" t="s">
        <v>1</v>
      </c>
      <c r="D1" s="5" t="s">
        <v>2</v>
      </c>
      <c r="E1" s="6"/>
      <c r="F1" s="4"/>
      <c r="G1" s="7" t="s">
        <v>3</v>
      </c>
      <c r="H1" s="7" t="s">
        <v>4</v>
      </c>
      <c r="I1" s="7"/>
      <c r="J1" s="7"/>
      <c r="L1" s="7" t="s">
        <v>5</v>
      </c>
      <c r="M1" s="7" t="s">
        <v>6</v>
      </c>
      <c r="N1" s="7" t="s">
        <v>7</v>
      </c>
      <c r="O1" s="7"/>
      <c r="Q1" s="7" t="s">
        <v>8</v>
      </c>
      <c r="R1" s="7" t="s">
        <v>9</v>
      </c>
      <c r="S1" s="7" t="s">
        <v>10</v>
      </c>
    </row>
    <row r="2" spans="1:6" ht="15.75">
      <c r="A2" s="3" t="s">
        <v>119</v>
      </c>
      <c r="B2" s="3"/>
      <c r="C2" s="3"/>
      <c r="D2" s="8"/>
      <c r="E2" s="9"/>
      <c r="F2" s="3"/>
    </row>
    <row r="4" spans="1:19" ht="15.75">
      <c r="A4" s="8"/>
      <c r="B4" s="8"/>
      <c r="C4" s="80" t="s">
        <v>11</v>
      </c>
      <c r="D4" s="80"/>
      <c r="E4" s="80"/>
      <c r="F4" s="10"/>
      <c r="G4" s="80" t="s">
        <v>12</v>
      </c>
      <c r="H4" s="80"/>
      <c r="I4" s="80"/>
      <c r="J4" s="11"/>
      <c r="L4" s="80" t="s">
        <v>13</v>
      </c>
      <c r="M4" s="80"/>
      <c r="N4" s="80"/>
      <c r="O4" s="11"/>
      <c r="Q4" s="80" t="s">
        <v>14</v>
      </c>
      <c r="R4" s="80"/>
      <c r="S4" s="80"/>
    </row>
    <row r="5" spans="1:19" ht="15.75">
      <c r="A5" s="8"/>
      <c r="B5" s="8"/>
      <c r="C5" s="11"/>
      <c r="D5" s="11"/>
      <c r="E5" s="11"/>
      <c r="F5" s="10"/>
      <c r="G5" s="11"/>
      <c r="H5" s="11"/>
      <c r="I5" s="11"/>
      <c r="J5" s="11"/>
      <c r="L5" s="11"/>
      <c r="M5" s="11"/>
      <c r="N5" s="11"/>
      <c r="O5" s="11"/>
      <c r="Q5" s="11"/>
      <c r="R5" s="11"/>
      <c r="S5" s="11"/>
    </row>
    <row r="6" spans="1:19" s="17" customFormat="1" ht="15">
      <c r="A6" s="12"/>
      <c r="B6" s="12"/>
      <c r="C6" s="13" t="s">
        <v>15</v>
      </c>
      <c r="D6" s="13" t="s">
        <v>16</v>
      </c>
      <c r="E6" s="14" t="s">
        <v>17</v>
      </c>
      <c r="F6" s="15"/>
      <c r="G6" s="13" t="s">
        <v>15</v>
      </c>
      <c r="H6" s="13" t="s">
        <v>16</v>
      </c>
      <c r="I6" s="13" t="s">
        <v>17</v>
      </c>
      <c r="J6" s="16"/>
      <c r="L6" s="13" t="s">
        <v>15</v>
      </c>
      <c r="M6" s="13" t="s">
        <v>16</v>
      </c>
      <c r="N6" s="14" t="s">
        <v>17</v>
      </c>
      <c r="O6" s="18"/>
      <c r="Q6" s="13" t="s">
        <v>15</v>
      </c>
      <c r="R6" s="13" t="s">
        <v>16</v>
      </c>
      <c r="S6" s="14" t="s">
        <v>17</v>
      </c>
    </row>
    <row r="7" spans="1:10" s="17" customFormat="1" ht="9" customHeight="1">
      <c r="A7" s="12"/>
      <c r="B7" s="12"/>
      <c r="C7" s="16"/>
      <c r="D7" s="16"/>
      <c r="E7" s="18"/>
      <c r="F7" s="15"/>
      <c r="G7" s="16"/>
      <c r="H7" s="16"/>
      <c r="I7" s="16"/>
      <c r="J7" s="16"/>
    </row>
    <row r="8" spans="1:19" ht="15">
      <c r="A8" s="19" t="s">
        <v>18</v>
      </c>
      <c r="B8" s="19"/>
      <c r="C8" s="20">
        <v>115176</v>
      </c>
      <c r="D8" s="21">
        <v>138723</v>
      </c>
      <c r="E8" s="22">
        <v>142202</v>
      </c>
      <c r="F8" s="19"/>
      <c r="G8" s="20">
        <v>44601</v>
      </c>
      <c r="H8" s="23">
        <v>55289</v>
      </c>
      <c r="I8" s="20">
        <v>56581</v>
      </c>
      <c r="J8" s="20"/>
      <c r="K8" s="17">
        <v>1981</v>
      </c>
      <c r="L8" s="20">
        <v>35333</v>
      </c>
      <c r="M8" s="20">
        <v>40988</v>
      </c>
      <c r="N8" s="20">
        <v>44100</v>
      </c>
      <c r="O8" s="20"/>
      <c r="P8" s="17">
        <v>1981</v>
      </c>
      <c r="Q8" s="20" t="s">
        <v>19</v>
      </c>
      <c r="R8" s="20" t="s">
        <v>19</v>
      </c>
      <c r="S8" s="20">
        <v>146499.99999999997</v>
      </c>
    </row>
    <row r="9" spans="1:19" ht="15">
      <c r="A9" s="19" t="s">
        <v>20</v>
      </c>
      <c r="B9" s="19"/>
      <c r="C9" s="20">
        <v>118071</v>
      </c>
      <c r="D9" s="21">
        <v>142390</v>
      </c>
      <c r="E9" s="22">
        <v>146003</v>
      </c>
      <c r="F9" s="19"/>
      <c r="G9" s="20">
        <v>44094</v>
      </c>
      <c r="H9" s="23">
        <v>54776</v>
      </c>
      <c r="I9" s="20">
        <v>56213</v>
      </c>
      <c r="J9" s="20"/>
      <c r="K9" s="17">
        <v>1982</v>
      </c>
      <c r="L9" s="20">
        <v>34243</v>
      </c>
      <c r="M9" s="20">
        <v>40683</v>
      </c>
      <c r="N9" s="20">
        <v>43900</v>
      </c>
      <c r="O9" s="20"/>
      <c r="P9" s="17">
        <v>1982</v>
      </c>
      <c r="Q9" s="20">
        <v>140338</v>
      </c>
      <c r="R9" s="20">
        <v>160589</v>
      </c>
      <c r="S9" s="20">
        <v>167300</v>
      </c>
    </row>
    <row r="10" spans="1:19" ht="15">
      <c r="A10" s="19" t="s">
        <v>21</v>
      </c>
      <c r="B10" s="19"/>
      <c r="C10" s="20">
        <v>123351</v>
      </c>
      <c r="D10" s="21">
        <v>148646</v>
      </c>
      <c r="E10" s="22">
        <v>151883</v>
      </c>
      <c r="F10" s="19"/>
      <c r="G10" s="20">
        <v>44964</v>
      </c>
      <c r="H10" s="23">
        <v>56374</v>
      </c>
      <c r="I10" s="20">
        <v>57608</v>
      </c>
      <c r="J10" s="20"/>
      <c r="K10" s="17">
        <v>1983</v>
      </c>
      <c r="L10" s="20">
        <v>35693</v>
      </c>
      <c r="M10" s="20">
        <v>42762</v>
      </c>
      <c r="N10" s="20">
        <v>46900</v>
      </c>
      <c r="O10" s="20"/>
      <c r="P10" s="17">
        <v>1983</v>
      </c>
      <c r="Q10" s="20">
        <v>147343</v>
      </c>
      <c r="R10" s="20">
        <v>167460.99999999997</v>
      </c>
      <c r="S10" s="20">
        <v>175100</v>
      </c>
    </row>
    <row r="11" spans="1:19" ht="15">
      <c r="A11" s="19" t="s">
        <v>22</v>
      </c>
      <c r="B11" s="19"/>
      <c r="C11" s="20">
        <v>131944</v>
      </c>
      <c r="D11" s="21">
        <v>160202</v>
      </c>
      <c r="E11" s="22">
        <v>164641</v>
      </c>
      <c r="F11" s="19"/>
      <c r="G11" s="20">
        <v>47115</v>
      </c>
      <c r="H11" s="23">
        <v>59345</v>
      </c>
      <c r="I11" s="20">
        <v>60942</v>
      </c>
      <c r="J11" s="20"/>
      <c r="K11" s="17">
        <v>1984</v>
      </c>
      <c r="L11" s="20">
        <v>38251</v>
      </c>
      <c r="M11" s="20">
        <v>46300</v>
      </c>
      <c r="N11" s="20">
        <v>50500</v>
      </c>
      <c r="O11" s="20"/>
      <c r="P11" s="17">
        <v>1984</v>
      </c>
      <c r="Q11" s="20">
        <v>196109</v>
      </c>
      <c r="R11" s="20">
        <v>224808.00000000003</v>
      </c>
      <c r="S11" s="20">
        <v>235000</v>
      </c>
    </row>
    <row r="12" spans="1:19" ht="15">
      <c r="A12" s="19" t="s">
        <v>23</v>
      </c>
      <c r="B12" s="19"/>
      <c r="C12" s="20">
        <v>132517</v>
      </c>
      <c r="D12" s="21">
        <v>159074</v>
      </c>
      <c r="E12" s="22">
        <v>163423</v>
      </c>
      <c r="F12" s="19"/>
      <c r="G12" s="20">
        <v>49029</v>
      </c>
      <c r="H12" s="23">
        <v>61347</v>
      </c>
      <c r="I12" s="20">
        <v>63165</v>
      </c>
      <c r="J12" s="20"/>
      <c r="K12" s="17">
        <v>1985</v>
      </c>
      <c r="L12" s="20">
        <v>46854</v>
      </c>
      <c r="M12" s="20">
        <v>58595</v>
      </c>
      <c r="N12" s="20">
        <v>63800</v>
      </c>
      <c r="O12" s="20"/>
      <c r="P12" s="17">
        <v>1985</v>
      </c>
      <c r="Q12" s="20">
        <v>139507</v>
      </c>
      <c r="R12" s="20">
        <v>157206.00000000003</v>
      </c>
      <c r="S12" s="20">
        <v>162200</v>
      </c>
    </row>
    <row r="13" spans="1:19" ht="15">
      <c r="A13" s="19" t="s">
        <v>24</v>
      </c>
      <c r="B13" s="19"/>
      <c r="C13" s="20">
        <v>135199</v>
      </c>
      <c r="D13" s="21">
        <v>161568</v>
      </c>
      <c r="E13" s="22">
        <v>166599</v>
      </c>
      <c r="F13" s="19"/>
      <c r="G13" s="20">
        <v>49291</v>
      </c>
      <c r="H13" s="23">
        <v>61517</v>
      </c>
      <c r="I13" s="20">
        <v>63502</v>
      </c>
      <c r="J13" s="20"/>
      <c r="K13" s="17">
        <v>1986</v>
      </c>
      <c r="L13" s="20">
        <v>39047</v>
      </c>
      <c r="M13" s="20">
        <v>48450.99999999999</v>
      </c>
      <c r="N13" s="20">
        <v>54000</v>
      </c>
      <c r="O13" s="20"/>
      <c r="P13" s="17">
        <v>1986</v>
      </c>
      <c r="Q13" s="20">
        <v>140223</v>
      </c>
      <c r="R13" s="20">
        <v>158621</v>
      </c>
      <c r="S13" s="20">
        <v>167400</v>
      </c>
    </row>
    <row r="14" spans="1:19" ht="15">
      <c r="A14" s="19" t="s">
        <v>25</v>
      </c>
      <c r="B14" s="19"/>
      <c r="C14" s="20">
        <v>133551</v>
      </c>
      <c r="D14" s="21">
        <v>159734</v>
      </c>
      <c r="E14" s="22">
        <v>164272</v>
      </c>
      <c r="F14" s="19"/>
      <c r="G14" s="20">
        <v>48850</v>
      </c>
      <c r="H14" s="23">
        <v>60830</v>
      </c>
      <c r="I14" s="20">
        <v>62687</v>
      </c>
      <c r="J14" s="20"/>
      <c r="K14" s="17">
        <v>1987</v>
      </c>
      <c r="L14" s="20">
        <v>33859</v>
      </c>
      <c r="M14" s="20">
        <v>43099.99999999999</v>
      </c>
      <c r="N14" s="20">
        <v>48600</v>
      </c>
      <c r="O14" s="20"/>
      <c r="P14" s="17">
        <v>1987</v>
      </c>
      <c r="Q14" s="20">
        <v>115300</v>
      </c>
      <c r="R14" s="20">
        <v>133000</v>
      </c>
      <c r="S14" s="20">
        <v>139700</v>
      </c>
    </row>
    <row r="15" spans="1:19" ht="15">
      <c r="A15" s="19" t="s">
        <v>26</v>
      </c>
      <c r="B15" s="19"/>
      <c r="C15" s="20">
        <v>135655</v>
      </c>
      <c r="D15" s="21">
        <v>161936</v>
      </c>
      <c r="E15" s="22">
        <v>166240</v>
      </c>
      <c r="F15" s="19"/>
      <c r="G15" s="20">
        <v>49471</v>
      </c>
      <c r="H15" s="23">
        <v>61628</v>
      </c>
      <c r="I15" s="20">
        <v>63594</v>
      </c>
      <c r="J15" s="20"/>
      <c r="K15" s="17">
        <v>1988</v>
      </c>
      <c r="L15" s="20">
        <v>27800</v>
      </c>
      <c r="M15" s="20">
        <v>35500</v>
      </c>
      <c r="N15" s="20">
        <v>40600</v>
      </c>
      <c r="O15" s="20"/>
      <c r="P15" s="17">
        <v>1988</v>
      </c>
      <c r="Q15" s="20">
        <v>125100</v>
      </c>
      <c r="R15" s="20">
        <v>142799.99999999997</v>
      </c>
      <c r="S15" s="20">
        <v>149000</v>
      </c>
    </row>
    <row r="16" spans="1:19" ht="15">
      <c r="A16" s="19" t="s">
        <v>27</v>
      </c>
      <c r="B16" s="19"/>
      <c r="C16" s="20">
        <v>145260</v>
      </c>
      <c r="D16" s="21">
        <v>173294</v>
      </c>
      <c r="E16" s="22">
        <v>177740</v>
      </c>
      <c r="F16" s="19"/>
      <c r="G16" s="20">
        <v>49920</v>
      </c>
      <c r="H16" s="23">
        <v>62430</v>
      </c>
      <c r="I16" s="20">
        <v>64307</v>
      </c>
      <c r="J16" s="20"/>
      <c r="K16" s="17">
        <v>1989</v>
      </c>
      <c r="L16" s="20">
        <v>24600</v>
      </c>
      <c r="M16" s="20">
        <v>32300.000000000004</v>
      </c>
      <c r="N16" s="20">
        <v>37200</v>
      </c>
      <c r="O16" s="20"/>
      <c r="P16" s="17">
        <v>1989</v>
      </c>
      <c r="Q16" s="20">
        <v>206900</v>
      </c>
      <c r="R16" s="20">
        <v>231800</v>
      </c>
      <c r="S16" s="20">
        <v>242100</v>
      </c>
    </row>
    <row r="17" spans="1:19" ht="15">
      <c r="A17" s="19" t="s">
        <v>28</v>
      </c>
      <c r="B17" s="19"/>
      <c r="C17" s="20">
        <v>148670</v>
      </c>
      <c r="D17" s="21">
        <v>177974</v>
      </c>
      <c r="E17" s="22">
        <v>182525</v>
      </c>
      <c r="F17" s="19"/>
      <c r="G17" s="20">
        <v>48631</v>
      </c>
      <c r="H17" s="23">
        <v>61256</v>
      </c>
      <c r="I17" s="20">
        <v>63232</v>
      </c>
      <c r="J17" s="20"/>
      <c r="K17" s="17">
        <v>1990</v>
      </c>
      <c r="L17" s="20">
        <v>21000</v>
      </c>
      <c r="M17" s="20">
        <v>28400</v>
      </c>
      <c r="N17" s="20">
        <v>33100</v>
      </c>
      <c r="O17" s="20"/>
      <c r="P17" s="17">
        <v>1990</v>
      </c>
      <c r="Q17" s="20">
        <v>225000</v>
      </c>
      <c r="R17" s="20">
        <v>248000</v>
      </c>
      <c r="S17" s="20">
        <v>255000</v>
      </c>
    </row>
    <row r="18" spans="1:19" ht="15">
      <c r="A18" s="19" t="s">
        <v>29</v>
      </c>
      <c r="B18" s="19"/>
      <c r="C18" s="20">
        <v>158857</v>
      </c>
      <c r="D18" s="21">
        <v>189651</v>
      </c>
      <c r="E18" s="22">
        <v>194547</v>
      </c>
      <c r="F18" s="19"/>
      <c r="G18" s="20">
        <v>49558</v>
      </c>
      <c r="H18" s="23">
        <v>62018</v>
      </c>
      <c r="I18" s="20">
        <v>63993</v>
      </c>
      <c r="J18" s="20"/>
      <c r="K18" s="17">
        <v>1991</v>
      </c>
      <c r="L18" s="20">
        <v>24800</v>
      </c>
      <c r="M18" s="20">
        <v>33500</v>
      </c>
      <c r="N18" s="20">
        <v>39000</v>
      </c>
      <c r="O18" s="20"/>
      <c r="P18" s="17">
        <v>1991</v>
      </c>
      <c r="Q18" s="20">
        <v>167900</v>
      </c>
      <c r="R18" s="20">
        <v>195400</v>
      </c>
      <c r="S18" s="20">
        <v>205900</v>
      </c>
    </row>
    <row r="19" spans="1:19" ht="15">
      <c r="A19" s="19" t="s">
        <v>30</v>
      </c>
      <c r="B19" s="19"/>
      <c r="C19" s="20">
        <v>163719</v>
      </c>
      <c r="D19" s="21">
        <v>195112</v>
      </c>
      <c r="E19" s="22">
        <v>199894</v>
      </c>
      <c r="F19" s="19"/>
      <c r="G19" s="20">
        <v>50199</v>
      </c>
      <c r="H19" s="23">
        <v>62829</v>
      </c>
      <c r="I19" s="20">
        <v>64705</v>
      </c>
      <c r="J19" s="20"/>
      <c r="K19" s="17">
        <v>1992</v>
      </c>
      <c r="L19" s="20">
        <v>22200</v>
      </c>
      <c r="M19" s="20">
        <v>30000</v>
      </c>
      <c r="N19" s="20">
        <v>35400</v>
      </c>
      <c r="O19" s="20"/>
      <c r="P19" s="17">
        <v>1992</v>
      </c>
      <c r="Q19" s="20">
        <v>160400</v>
      </c>
      <c r="R19" s="20">
        <v>183800</v>
      </c>
      <c r="S19" s="20">
        <v>191900</v>
      </c>
    </row>
    <row r="20" spans="1:19" ht="15">
      <c r="A20" s="19" t="s">
        <v>31</v>
      </c>
      <c r="B20" s="19"/>
      <c r="C20" s="20">
        <v>157873</v>
      </c>
      <c r="D20" s="21">
        <v>188909.26414098</v>
      </c>
      <c r="E20" s="22">
        <v>194046</v>
      </c>
      <c r="F20" s="19"/>
      <c r="G20" s="20">
        <v>50960</v>
      </c>
      <c r="H20" s="23">
        <v>63760.93198606</v>
      </c>
      <c r="I20" s="20">
        <v>65866</v>
      </c>
      <c r="J20" s="20"/>
      <c r="K20" s="17">
        <v>1993</v>
      </c>
      <c r="L20" s="20">
        <v>21500</v>
      </c>
      <c r="M20" s="20">
        <v>29400</v>
      </c>
      <c r="N20" s="20">
        <v>34900</v>
      </c>
      <c r="O20" s="20"/>
      <c r="P20" s="17">
        <v>1993</v>
      </c>
      <c r="Q20" s="20">
        <v>183600</v>
      </c>
      <c r="R20" s="20">
        <v>211299.99999999997</v>
      </c>
      <c r="S20" s="20">
        <v>220400</v>
      </c>
    </row>
    <row r="21" spans="1:19" ht="15">
      <c r="A21" s="19" t="s">
        <v>32</v>
      </c>
      <c r="B21" s="19"/>
      <c r="C21" s="20">
        <v>156245</v>
      </c>
      <c r="D21" s="23">
        <v>185266.7358575294</v>
      </c>
      <c r="E21" s="22">
        <v>190038</v>
      </c>
      <c r="F21" s="19"/>
      <c r="G21" s="20">
        <v>51863</v>
      </c>
      <c r="H21" s="23">
        <v>64032.308784129935</v>
      </c>
      <c r="I21" s="20">
        <v>65975</v>
      </c>
      <c r="J21" s="20"/>
      <c r="K21" s="17">
        <v>1994</v>
      </c>
      <c r="L21" s="20">
        <v>18100</v>
      </c>
      <c r="M21" s="20">
        <v>25100</v>
      </c>
      <c r="N21" s="20">
        <v>29300</v>
      </c>
      <c r="O21" s="20"/>
      <c r="P21" s="17">
        <v>1994</v>
      </c>
      <c r="Q21" s="20">
        <v>210000</v>
      </c>
      <c r="R21" s="20">
        <v>245000</v>
      </c>
      <c r="S21" s="20">
        <v>255600</v>
      </c>
    </row>
    <row r="22" spans="1:19" ht="15">
      <c r="A22" s="19" t="s">
        <v>33</v>
      </c>
      <c r="B22" s="19"/>
      <c r="C22" s="20">
        <v>165924</v>
      </c>
      <c r="D22" s="23">
        <v>196602.71233610675</v>
      </c>
      <c r="E22" s="22">
        <v>202327</v>
      </c>
      <c r="F22" s="19"/>
      <c r="G22" s="20">
        <v>53487</v>
      </c>
      <c r="H22" s="23">
        <v>65928.44275940127</v>
      </c>
      <c r="I22" s="20">
        <v>68015</v>
      </c>
      <c r="J22" s="20"/>
      <c r="K22" s="17">
        <v>1995</v>
      </c>
      <c r="L22" s="20">
        <v>15900</v>
      </c>
      <c r="M22" s="20">
        <v>21500</v>
      </c>
      <c r="N22" s="20">
        <v>25500</v>
      </c>
      <c r="O22" s="20"/>
      <c r="P22" s="17">
        <v>1995</v>
      </c>
      <c r="Q22" s="20">
        <v>325200</v>
      </c>
      <c r="R22" s="20">
        <v>360599.99999999994</v>
      </c>
      <c r="S22" s="20">
        <v>378100</v>
      </c>
    </row>
    <row r="23" spans="1:19" ht="15">
      <c r="A23" s="19" t="s">
        <v>34</v>
      </c>
      <c r="B23" s="19"/>
      <c r="C23" s="20">
        <v>168004</v>
      </c>
      <c r="D23" s="23">
        <v>198624.02706541</v>
      </c>
      <c r="E23" s="22">
        <v>204881</v>
      </c>
      <c r="F23" s="19"/>
      <c r="G23" s="20">
        <v>56664</v>
      </c>
      <c r="H23" s="23">
        <v>69421.17715209538</v>
      </c>
      <c r="I23" s="20">
        <v>71624</v>
      </c>
      <c r="J23" s="20"/>
      <c r="K23" s="17">
        <v>1996</v>
      </c>
      <c r="L23" s="20">
        <v>18300</v>
      </c>
      <c r="M23" s="20">
        <v>21400.000000000004</v>
      </c>
      <c r="N23" s="20">
        <v>28600</v>
      </c>
      <c r="O23" s="20"/>
      <c r="P23" s="17">
        <v>1996</v>
      </c>
      <c r="Q23" s="20">
        <v>246800</v>
      </c>
      <c r="R23" s="20">
        <v>283400.00000000006</v>
      </c>
      <c r="S23" s="20">
        <v>298100</v>
      </c>
    </row>
    <row r="24" spans="1:19" ht="15">
      <c r="A24" s="19" t="s">
        <v>35</v>
      </c>
      <c r="B24" s="19"/>
      <c r="C24" s="20">
        <v>164605</v>
      </c>
      <c r="D24" s="23">
        <v>194724.8601138587</v>
      </c>
      <c r="E24" s="22">
        <v>200593</v>
      </c>
      <c r="F24" s="19"/>
      <c r="G24" s="20">
        <v>57608</v>
      </c>
      <c r="H24" s="23">
        <v>70276.12614959339</v>
      </c>
      <c r="I24" s="20">
        <v>72545</v>
      </c>
      <c r="J24" s="20"/>
      <c r="K24" s="17">
        <v>1997</v>
      </c>
      <c r="L24" s="20">
        <v>14000</v>
      </c>
      <c r="M24" s="20">
        <v>18700</v>
      </c>
      <c r="N24" s="20">
        <v>22100</v>
      </c>
      <c r="O24" s="20"/>
      <c r="P24" s="17">
        <v>1997</v>
      </c>
      <c r="Q24" s="20">
        <v>207800</v>
      </c>
      <c r="R24" s="20">
        <v>235000</v>
      </c>
      <c r="S24" s="20">
        <v>246400</v>
      </c>
    </row>
    <row r="25" spans="1:19" ht="15">
      <c r="A25" s="19" t="s">
        <v>36</v>
      </c>
      <c r="B25" s="19"/>
      <c r="C25" s="20">
        <v>165155</v>
      </c>
      <c r="D25" s="23">
        <v>196455.27190686998</v>
      </c>
      <c r="E25" s="22">
        <v>202614</v>
      </c>
      <c r="F25" s="19"/>
      <c r="G25" s="20">
        <v>55908</v>
      </c>
      <c r="H25" s="23">
        <v>68238.54872017814</v>
      </c>
      <c r="I25" s="20">
        <v>70490</v>
      </c>
      <c r="J25" s="20"/>
      <c r="K25" s="17">
        <v>1998</v>
      </c>
      <c r="L25" s="20">
        <v>11800</v>
      </c>
      <c r="M25" s="20">
        <v>15900</v>
      </c>
      <c r="N25" s="20">
        <v>18900</v>
      </c>
      <c r="O25" s="20"/>
      <c r="P25" s="17">
        <v>1998</v>
      </c>
      <c r="Q25" s="20">
        <v>158800</v>
      </c>
      <c r="R25" s="20">
        <v>181500</v>
      </c>
      <c r="S25" s="20">
        <v>190800</v>
      </c>
    </row>
    <row r="26" spans="1:19" ht="15">
      <c r="A26" s="19" t="s">
        <v>37</v>
      </c>
      <c r="B26" s="19"/>
      <c r="C26" s="20">
        <v>182570</v>
      </c>
      <c r="D26" s="23">
        <v>216398.39777999054</v>
      </c>
      <c r="E26" s="22">
        <v>222775</v>
      </c>
      <c r="F26" s="19"/>
      <c r="G26" s="20">
        <v>58280</v>
      </c>
      <c r="H26" s="23">
        <v>71082.13548192172</v>
      </c>
      <c r="I26" s="20">
        <v>73141</v>
      </c>
      <c r="J26" s="20"/>
      <c r="K26" s="17">
        <v>1999</v>
      </c>
      <c r="L26" s="20">
        <v>10600</v>
      </c>
      <c r="M26" s="20">
        <v>14100</v>
      </c>
      <c r="N26" s="20">
        <v>16300</v>
      </c>
      <c r="O26" s="20"/>
      <c r="P26" s="17">
        <v>1999</v>
      </c>
      <c r="Q26" s="20">
        <v>195300</v>
      </c>
      <c r="R26" s="20">
        <v>223800</v>
      </c>
      <c r="S26" s="20">
        <v>234100</v>
      </c>
    </row>
    <row r="27" spans="1:19" ht="15">
      <c r="A27" s="19" t="s">
        <v>38</v>
      </c>
      <c r="B27" s="19"/>
      <c r="C27" s="20">
        <v>177301</v>
      </c>
      <c r="D27" s="23">
        <v>209445.9049393297</v>
      </c>
      <c r="E27" s="22">
        <v>216527</v>
      </c>
      <c r="F27" s="19"/>
      <c r="G27" s="20">
        <v>54933</v>
      </c>
      <c r="H27" s="23">
        <v>67392.29887674427</v>
      </c>
      <c r="I27" s="20">
        <v>69547</v>
      </c>
      <c r="J27" s="20"/>
      <c r="K27" s="24">
        <v>2000</v>
      </c>
      <c r="L27" s="25">
        <v>9900</v>
      </c>
      <c r="M27" s="25">
        <v>13000</v>
      </c>
      <c r="N27" s="25">
        <v>15500</v>
      </c>
      <c r="O27" s="25"/>
      <c r="P27" s="24">
        <v>2000</v>
      </c>
      <c r="Q27" s="25">
        <v>197300</v>
      </c>
      <c r="R27" s="25">
        <v>229700.00000000003</v>
      </c>
      <c r="S27" s="25">
        <v>241400</v>
      </c>
    </row>
    <row r="28" spans="1:19" ht="15">
      <c r="A28" s="19" t="s">
        <v>39</v>
      </c>
      <c r="B28" s="19"/>
      <c r="C28" s="20">
        <v>189068</v>
      </c>
      <c r="D28" s="23">
        <v>221487.95507831548</v>
      </c>
      <c r="E28" s="22">
        <v>228496</v>
      </c>
      <c r="F28" s="19"/>
      <c r="G28" s="20">
        <v>54531</v>
      </c>
      <c r="H28" s="23">
        <v>66512.34556102689</v>
      </c>
      <c r="I28" s="20">
        <v>68543</v>
      </c>
      <c r="J28" s="20"/>
      <c r="K28" s="15" t="s">
        <v>39</v>
      </c>
      <c r="L28" s="20">
        <v>8201</v>
      </c>
      <c r="M28" s="20">
        <v>11857</v>
      </c>
      <c r="N28" s="20">
        <v>13868</v>
      </c>
      <c r="O28" s="20"/>
      <c r="P28" s="15" t="s">
        <v>39</v>
      </c>
      <c r="Q28" s="20">
        <v>234569</v>
      </c>
      <c r="R28" s="20">
        <v>291613</v>
      </c>
      <c r="S28" s="20">
        <v>306144</v>
      </c>
    </row>
    <row r="29" spans="1:19" ht="15">
      <c r="A29" s="19" t="s">
        <v>40</v>
      </c>
      <c r="B29" s="19"/>
      <c r="C29" s="20">
        <v>173455</v>
      </c>
      <c r="D29" s="23">
        <v>203692.12340618283</v>
      </c>
      <c r="E29" s="22">
        <v>209705</v>
      </c>
      <c r="F29" s="19"/>
      <c r="G29" s="20">
        <v>48899</v>
      </c>
      <c r="H29" s="23">
        <v>59698.116636617604</v>
      </c>
      <c r="I29" s="20">
        <v>61521</v>
      </c>
      <c r="J29" s="20"/>
      <c r="K29" s="15" t="s">
        <v>40</v>
      </c>
      <c r="L29" s="20">
        <v>6855</v>
      </c>
      <c r="M29" s="20">
        <v>10023</v>
      </c>
      <c r="N29" s="20">
        <v>11827</v>
      </c>
      <c r="O29" s="20"/>
      <c r="P29" s="15" t="s">
        <v>40</v>
      </c>
      <c r="Q29" s="20">
        <v>232181</v>
      </c>
      <c r="R29" s="20">
        <v>289095</v>
      </c>
      <c r="S29" s="20">
        <v>300862</v>
      </c>
    </row>
    <row r="30" spans="1:19" ht="15">
      <c r="A30" s="19" t="s">
        <v>41</v>
      </c>
      <c r="B30" s="19"/>
      <c r="C30" s="20">
        <v>172384</v>
      </c>
      <c r="D30" s="23">
        <v>201873.08454099542</v>
      </c>
      <c r="E30" s="22">
        <v>207337</v>
      </c>
      <c r="F30" s="19"/>
      <c r="G30" s="20">
        <v>50830</v>
      </c>
      <c r="H30" s="23">
        <v>61747.90964224419</v>
      </c>
      <c r="I30" s="20">
        <v>63509</v>
      </c>
      <c r="J30" s="20"/>
      <c r="K30" s="15" t="s">
        <v>41</v>
      </c>
      <c r="L30" s="20">
        <v>6491</v>
      </c>
      <c r="M30" s="20">
        <v>9086</v>
      </c>
      <c r="N30" s="20">
        <v>10555</v>
      </c>
      <c r="O30" s="20"/>
      <c r="P30" s="15" t="s">
        <v>41</v>
      </c>
      <c r="Q30" s="20">
        <v>294688</v>
      </c>
      <c r="R30" s="20">
        <v>360610</v>
      </c>
      <c r="S30" s="20">
        <v>375252</v>
      </c>
    </row>
    <row r="31" spans="1:19" ht="15">
      <c r="A31" s="19" t="s">
        <v>42</v>
      </c>
      <c r="B31" s="19"/>
      <c r="C31" s="20">
        <v>147224</v>
      </c>
      <c r="D31" s="23">
        <v>172006.6628326734</v>
      </c>
      <c r="E31" s="22">
        <v>176900</v>
      </c>
      <c r="F31" s="19"/>
      <c r="G31" s="20">
        <v>47434</v>
      </c>
      <c r="H31" s="23">
        <v>57073.68180965718</v>
      </c>
      <c r="I31" s="20">
        <v>58715</v>
      </c>
      <c r="J31" s="20"/>
      <c r="K31" s="15" t="s">
        <v>42</v>
      </c>
      <c r="L31" s="20">
        <v>6341</v>
      </c>
      <c r="M31" s="20">
        <v>8469</v>
      </c>
      <c r="N31" s="20">
        <v>9762</v>
      </c>
      <c r="O31" s="20"/>
      <c r="P31" s="15" t="s">
        <v>42</v>
      </c>
      <c r="Q31" s="20">
        <v>188403</v>
      </c>
      <c r="R31" s="20">
        <v>231998</v>
      </c>
      <c r="S31" s="20">
        <v>244300</v>
      </c>
    </row>
    <row r="32" spans="1:19" ht="15">
      <c r="A32" s="19" t="s">
        <v>43</v>
      </c>
      <c r="B32" s="19"/>
      <c r="C32" s="20">
        <v>137726</v>
      </c>
      <c r="D32" s="23">
        <v>161868</v>
      </c>
      <c r="E32" s="22">
        <v>166587</v>
      </c>
      <c r="F32" s="19"/>
      <c r="G32" s="20">
        <v>46248</v>
      </c>
      <c r="H32" s="23">
        <v>55857</v>
      </c>
      <c r="I32" s="20">
        <v>57409</v>
      </c>
      <c r="J32" s="20"/>
      <c r="K32" s="15" t="s">
        <v>43</v>
      </c>
      <c r="L32" s="20">
        <v>6988</v>
      </c>
      <c r="M32" s="20">
        <v>9353</v>
      </c>
      <c r="N32" s="20">
        <v>10724</v>
      </c>
      <c r="O32" s="20"/>
      <c r="P32" s="15" t="s">
        <v>43</v>
      </c>
      <c r="Q32" s="20">
        <v>191393</v>
      </c>
      <c r="R32" s="20">
        <v>237631</v>
      </c>
      <c r="S32" s="20">
        <v>249230</v>
      </c>
    </row>
    <row r="33" spans="1:19" ht="15">
      <c r="A33" s="19" t="s">
        <v>44</v>
      </c>
      <c r="B33" s="19"/>
      <c r="C33" s="20">
        <v>129134</v>
      </c>
      <c r="D33" s="23">
        <v>152478.4784384236</v>
      </c>
      <c r="E33" s="22">
        <v>157004</v>
      </c>
      <c r="F33" s="19"/>
      <c r="G33" s="20">
        <v>44422</v>
      </c>
      <c r="H33" s="23">
        <v>53785.10805165915</v>
      </c>
      <c r="I33" s="20">
        <v>55189</v>
      </c>
      <c r="J33" s="20"/>
      <c r="K33" s="15" t="s">
        <v>44</v>
      </c>
      <c r="L33" s="20">
        <v>5548</v>
      </c>
      <c r="M33" s="20">
        <v>7574</v>
      </c>
      <c r="N33" s="20">
        <v>8759</v>
      </c>
      <c r="O33" s="20"/>
      <c r="P33" s="15" t="s">
        <v>44</v>
      </c>
      <c r="Q33" s="20">
        <v>201551</v>
      </c>
      <c r="R33" s="20">
        <v>251263</v>
      </c>
      <c r="S33" s="20">
        <v>263455</v>
      </c>
    </row>
    <row r="34" spans="1:19" ht="15">
      <c r="A34" s="19" t="s">
        <v>45</v>
      </c>
      <c r="B34" s="19"/>
      <c r="C34" s="20">
        <v>115271</v>
      </c>
      <c r="D34" s="23">
        <v>136504.21824386404</v>
      </c>
      <c r="E34" s="22">
        <v>140951</v>
      </c>
      <c r="F34" s="19"/>
      <c r="G34" s="20">
        <v>41338</v>
      </c>
      <c r="H34" s="23">
        <v>50407.391212608745</v>
      </c>
      <c r="I34" s="20">
        <v>51758</v>
      </c>
      <c r="J34" s="20"/>
      <c r="K34" s="15" t="s">
        <v>45</v>
      </c>
      <c r="L34" s="20">
        <v>6343</v>
      </c>
      <c r="M34" s="20">
        <v>8595</v>
      </c>
      <c r="N34" s="20">
        <v>9809</v>
      </c>
      <c r="O34" s="20"/>
      <c r="P34" s="15" t="s">
        <v>45</v>
      </c>
      <c r="Q34" s="20">
        <v>172306</v>
      </c>
      <c r="R34" s="20">
        <v>219042</v>
      </c>
      <c r="S34" s="20">
        <v>231127</v>
      </c>
    </row>
    <row r="35" spans="1:19" ht="15">
      <c r="A35" s="19" t="s">
        <v>46</v>
      </c>
      <c r="B35" s="19"/>
      <c r="C35" s="20">
        <v>104348</v>
      </c>
      <c r="D35" s="23">
        <v>124571.86432359056</v>
      </c>
      <c r="E35" s="22">
        <v>128299</v>
      </c>
      <c r="F35" s="19"/>
      <c r="G35" s="20">
        <v>38584</v>
      </c>
      <c r="H35" s="23">
        <v>47466.415946436326</v>
      </c>
      <c r="I35" s="20">
        <v>48849</v>
      </c>
      <c r="J35" s="20"/>
      <c r="K35" s="15" t="s">
        <v>46</v>
      </c>
      <c r="L35" s="20">
        <v>8145</v>
      </c>
      <c r="M35" s="20">
        <v>10702</v>
      </c>
      <c r="N35" s="20">
        <v>12313</v>
      </c>
      <c r="O35" s="20"/>
      <c r="P35" s="15" t="s">
        <v>46</v>
      </c>
      <c r="Q35" s="20">
        <v>136744</v>
      </c>
      <c r="R35" s="20">
        <v>174119</v>
      </c>
      <c r="S35" s="20">
        <v>184947</v>
      </c>
    </row>
    <row r="36" spans="1:19" ht="15">
      <c r="A36" s="26" t="s">
        <v>47</v>
      </c>
      <c r="B36" s="19"/>
      <c r="C36" s="20">
        <v>101739</v>
      </c>
      <c r="D36" s="20">
        <v>122557</v>
      </c>
      <c r="E36" s="27" t="s">
        <v>19</v>
      </c>
      <c r="F36" s="19"/>
      <c r="G36" s="20">
        <v>38389</v>
      </c>
      <c r="H36" s="20">
        <v>47164</v>
      </c>
      <c r="I36" s="20" t="s">
        <v>19</v>
      </c>
      <c r="J36" s="20"/>
      <c r="K36" s="17" t="s">
        <v>47</v>
      </c>
      <c r="L36" s="20">
        <v>7366</v>
      </c>
      <c r="M36" s="20">
        <v>9894</v>
      </c>
      <c r="N36" s="20" t="s">
        <v>19</v>
      </c>
      <c r="O36" s="20"/>
      <c r="P36" s="17" t="s">
        <v>47</v>
      </c>
      <c r="Q36" s="20">
        <v>128441</v>
      </c>
      <c r="R36" s="20">
        <v>166886</v>
      </c>
      <c r="S36" s="20" t="s">
        <v>19</v>
      </c>
    </row>
    <row r="37" spans="1:19" ht="15">
      <c r="A37" s="26" t="s">
        <v>48</v>
      </c>
      <c r="B37" s="19"/>
      <c r="C37" s="20">
        <v>92259</v>
      </c>
      <c r="D37" s="20">
        <v>111871</v>
      </c>
      <c r="E37" s="27" t="s">
        <v>19</v>
      </c>
      <c r="F37" s="19"/>
      <c r="G37" s="20">
        <v>36595</v>
      </c>
      <c r="H37" s="20">
        <v>45003</v>
      </c>
      <c r="I37" s="20" t="s">
        <v>19</v>
      </c>
      <c r="J37" s="20"/>
      <c r="K37" s="17" t="s">
        <v>48</v>
      </c>
      <c r="L37" s="20">
        <v>7683</v>
      </c>
      <c r="M37" s="20">
        <v>10019</v>
      </c>
      <c r="N37" s="20" t="s">
        <v>19</v>
      </c>
      <c r="O37" s="20"/>
      <c r="P37" s="17" t="s">
        <v>48</v>
      </c>
      <c r="Q37" s="20">
        <v>128441</v>
      </c>
      <c r="R37" s="20">
        <v>166151</v>
      </c>
      <c r="S37" s="20" t="s">
        <v>19</v>
      </c>
    </row>
    <row r="38" spans="1:19" ht="15">
      <c r="A38" s="26" t="s">
        <v>49</v>
      </c>
      <c r="B38" s="19"/>
      <c r="C38" s="20">
        <v>86952</v>
      </c>
      <c r="D38" s="20">
        <v>105056</v>
      </c>
      <c r="E38" s="27" t="s">
        <v>19</v>
      </c>
      <c r="F38" s="19"/>
      <c r="G38" s="20">
        <v>35392</v>
      </c>
      <c r="H38" s="20">
        <v>43575</v>
      </c>
      <c r="I38" s="20" t="s">
        <v>19</v>
      </c>
      <c r="J38" s="20"/>
      <c r="K38" s="17" t="s">
        <v>50</v>
      </c>
      <c r="L38" s="20">
        <v>5826</v>
      </c>
      <c r="M38" s="20">
        <v>7684</v>
      </c>
      <c r="N38" s="20" t="s">
        <v>19</v>
      </c>
      <c r="O38" s="20"/>
      <c r="P38" s="17" t="s">
        <v>50</v>
      </c>
      <c r="Q38" s="20">
        <v>131080</v>
      </c>
      <c r="R38" s="20">
        <v>159918</v>
      </c>
      <c r="S38" s="20" t="s">
        <v>19</v>
      </c>
    </row>
    <row r="39" spans="1:19" ht="15">
      <c r="A39" s="26" t="s">
        <v>51</v>
      </c>
      <c r="B39" s="19"/>
      <c r="C39" s="20">
        <v>74692</v>
      </c>
      <c r="D39" s="20">
        <v>90505</v>
      </c>
      <c r="E39" s="27" t="s">
        <v>19</v>
      </c>
      <c r="F39" s="19"/>
      <c r="G39" s="20">
        <v>33274</v>
      </c>
      <c r="H39" s="20">
        <v>41019</v>
      </c>
      <c r="I39" s="20" t="s">
        <v>19</v>
      </c>
      <c r="J39" s="20"/>
      <c r="K39" s="17" t="s">
        <v>51</v>
      </c>
      <c r="L39" s="20">
        <v>7249</v>
      </c>
      <c r="M39" s="20">
        <v>9395</v>
      </c>
      <c r="N39" s="20" t="s">
        <v>19</v>
      </c>
      <c r="O39" s="20"/>
      <c r="P39" s="17" t="s">
        <v>51</v>
      </c>
      <c r="Q39" s="20">
        <v>72492</v>
      </c>
      <c r="R39" s="20">
        <v>92690</v>
      </c>
      <c r="S39" s="20" t="s">
        <v>19</v>
      </c>
    </row>
    <row r="40" spans="1:19" ht="15">
      <c r="A40" s="26" t="s">
        <v>52</v>
      </c>
      <c r="B40" s="19"/>
      <c r="C40" s="20">
        <v>72011</v>
      </c>
      <c r="D40" s="20" t="s">
        <v>19</v>
      </c>
      <c r="E40" s="27" t="s">
        <v>19</v>
      </c>
      <c r="F40" s="19"/>
      <c r="G40" s="20">
        <v>31246</v>
      </c>
      <c r="H40" s="20"/>
      <c r="I40" s="20" t="s">
        <v>19</v>
      </c>
      <c r="J40" s="20"/>
      <c r="K40" s="17" t="s">
        <v>52</v>
      </c>
      <c r="L40" s="20">
        <v>5953</v>
      </c>
      <c r="M40" s="20" t="s">
        <v>19</v>
      </c>
      <c r="N40" s="20" t="s">
        <v>19</v>
      </c>
      <c r="O40" s="20"/>
      <c r="P40" s="17" t="s">
        <v>52</v>
      </c>
      <c r="Q40" s="20">
        <v>92005</v>
      </c>
      <c r="R40" s="20" t="s">
        <v>19</v>
      </c>
      <c r="S40" s="20" t="s">
        <v>19</v>
      </c>
    </row>
    <row r="41" spans="1:2" ht="15">
      <c r="A41" s="28" t="s">
        <v>53</v>
      </c>
      <c r="B41" s="29"/>
    </row>
    <row r="42" spans="1:2" ht="15">
      <c r="A42" s="31" t="s">
        <v>54</v>
      </c>
      <c r="B42" s="32"/>
    </row>
    <row r="43" ht="15">
      <c r="A43" s="33" t="s">
        <v>55</v>
      </c>
    </row>
    <row r="45" ht="15">
      <c r="A45" s="34" t="s">
        <v>56</v>
      </c>
    </row>
    <row r="46" ht="15">
      <c r="A46" s="35" t="s">
        <v>57</v>
      </c>
    </row>
    <row r="47" ht="15">
      <c r="A47" s="34" t="s">
        <v>58</v>
      </c>
    </row>
    <row r="48" ht="15.75">
      <c r="A48" s="36"/>
    </row>
    <row r="49" ht="15.75">
      <c r="A49" s="36"/>
    </row>
    <row r="50" ht="15.75">
      <c r="A50" s="36"/>
    </row>
    <row r="51" spans="1:8" ht="15.75">
      <c r="A51" s="36"/>
      <c r="D51" s="2"/>
      <c r="E51" s="2"/>
      <c r="H51" s="2"/>
    </row>
    <row r="52" spans="1:8" ht="15.75">
      <c r="A52" s="36"/>
      <c r="D52" s="2"/>
      <c r="E52" s="2"/>
      <c r="H52" s="2"/>
    </row>
    <row r="53" spans="1:8" ht="15.75">
      <c r="A53" s="36"/>
      <c r="D53" s="2"/>
      <c r="E53" s="2"/>
      <c r="H53" s="2"/>
    </row>
    <row r="54" spans="1:8" ht="15.75">
      <c r="A54" s="36"/>
      <c r="D54" s="2"/>
      <c r="E54" s="2"/>
      <c r="H54" s="2"/>
    </row>
  </sheetData>
  <sheetProtection/>
  <mergeCells count="4">
    <mergeCell ref="C4:E4"/>
    <mergeCell ref="G4:I4"/>
    <mergeCell ref="L4:N4"/>
    <mergeCell ref="Q4:S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T71" sqref="T71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55"/>
  <sheetViews>
    <sheetView zoomScale="81" zoomScaleNormal="8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3" sqref="Q43"/>
    </sheetView>
  </sheetViews>
  <sheetFormatPr defaultColWidth="5.28125" defaultRowHeight="15"/>
  <cols>
    <col min="1" max="1" width="12.00390625" style="2" customWidth="1"/>
    <col min="2" max="2" width="2.421875" style="2" customWidth="1"/>
    <col min="3" max="3" width="10.28125" style="2" customWidth="1"/>
    <col min="4" max="4" width="16.421875" style="2" customWidth="1"/>
    <col min="5" max="5" width="10.8515625" style="2" customWidth="1"/>
    <col min="6" max="6" width="5.28125" style="2" customWidth="1"/>
    <col min="7" max="9" width="11.28125" style="2" customWidth="1"/>
    <col min="10" max="10" width="1.7109375" style="2" customWidth="1"/>
    <col min="11" max="11" width="12.57421875" style="2" customWidth="1"/>
    <col min="12" max="12" width="9.140625" style="2" customWidth="1"/>
    <col min="13" max="13" width="11.7109375" style="2" customWidth="1"/>
    <col min="14" max="14" width="12.7109375" style="2" customWidth="1"/>
    <col min="15" max="15" width="12.140625" style="2" customWidth="1"/>
    <col min="16" max="16" width="11.421875" style="2" customWidth="1"/>
    <col min="17" max="248" width="9.140625" style="2" customWidth="1"/>
    <col min="249" max="249" width="12.00390625" style="2" customWidth="1"/>
    <col min="250" max="250" width="2.421875" style="2" customWidth="1"/>
    <col min="251" max="251" width="10.28125" style="2" customWidth="1"/>
    <col min="252" max="252" width="2.57421875" style="2" customWidth="1"/>
    <col min="253" max="253" width="11.7109375" style="2" customWidth="1"/>
    <col min="254" max="254" width="2.57421875" style="2" customWidth="1"/>
    <col min="255" max="255" width="9.140625" style="2" customWidth="1"/>
    <col min="256" max="16384" width="5.28125" style="2" customWidth="1"/>
  </cols>
  <sheetData>
    <row r="1" spans="1:12" ht="15.75">
      <c r="A1" s="3" t="s">
        <v>59</v>
      </c>
      <c r="B1" s="3"/>
      <c r="C1" s="4" t="s">
        <v>60</v>
      </c>
      <c r="D1" s="4" t="s">
        <v>61</v>
      </c>
      <c r="E1" s="6"/>
      <c r="F1" s="4"/>
      <c r="G1" s="4" t="s">
        <v>62</v>
      </c>
      <c r="H1" s="4" t="s">
        <v>63</v>
      </c>
      <c r="I1" s="7"/>
      <c r="J1" s="7"/>
      <c r="K1" s="7"/>
      <c r="L1" s="10"/>
    </row>
    <row r="2" spans="1:2" ht="15.75">
      <c r="A2" s="3" t="s">
        <v>120</v>
      </c>
      <c r="B2" s="3"/>
    </row>
    <row r="4" spans="1:16" s="39" customFormat="1" ht="15.75">
      <c r="A4" s="37"/>
      <c r="B4" s="37"/>
      <c r="C4" s="81" t="s">
        <v>64</v>
      </c>
      <c r="D4" s="81"/>
      <c r="E4" s="81"/>
      <c r="F4" s="38"/>
      <c r="G4" s="81" t="s">
        <v>65</v>
      </c>
      <c r="H4" s="81"/>
      <c r="I4" s="81"/>
      <c r="K4" s="37"/>
      <c r="L4" s="38"/>
      <c r="M4" s="38"/>
      <c r="N4" s="82"/>
      <c r="O4" s="82"/>
      <c r="P4" s="82"/>
    </row>
    <row r="5" spans="1:16" s="39" customFormat="1" ht="12" customHeight="1">
      <c r="A5" s="37"/>
      <c r="B5" s="37"/>
      <c r="C5" s="40"/>
      <c r="D5" s="40"/>
      <c r="E5" s="40"/>
      <c r="F5" s="38"/>
      <c r="G5" s="40"/>
      <c r="H5" s="40"/>
      <c r="I5" s="40"/>
      <c r="K5" s="37"/>
      <c r="L5" s="38"/>
      <c r="M5" s="38"/>
      <c r="N5" s="40"/>
      <c r="O5" s="40"/>
      <c r="P5" s="40"/>
    </row>
    <row r="6" spans="1:16" ht="15.75">
      <c r="A6" s="41"/>
      <c r="B6" s="41"/>
      <c r="C6" s="13" t="s">
        <v>15</v>
      </c>
      <c r="D6" s="13" t="s">
        <v>16</v>
      </c>
      <c r="E6" s="13" t="s">
        <v>17</v>
      </c>
      <c r="F6" s="19"/>
      <c r="G6" s="13" t="s">
        <v>15</v>
      </c>
      <c r="H6" s="13" t="s">
        <v>16</v>
      </c>
      <c r="I6" s="13" t="s">
        <v>17</v>
      </c>
      <c r="K6" s="42"/>
      <c r="L6" s="10"/>
      <c r="M6" s="42"/>
      <c r="N6" s="8"/>
      <c r="O6" s="8"/>
      <c r="P6" s="8"/>
    </row>
    <row r="7" spans="1:16" ht="7.5" customHeight="1">
      <c r="A7" s="41"/>
      <c r="B7" s="41"/>
      <c r="C7" s="43"/>
      <c r="D7" s="43"/>
      <c r="E7" s="43"/>
      <c r="F7" s="19"/>
      <c r="G7" s="43"/>
      <c r="H7" s="43"/>
      <c r="I7" s="43"/>
      <c r="K7" s="42"/>
      <c r="L7" s="10"/>
      <c r="M7" s="42"/>
      <c r="N7" s="8"/>
      <c r="O7" s="8"/>
      <c r="P7" s="8"/>
    </row>
    <row r="8" spans="1:16" ht="15">
      <c r="A8" s="19" t="s">
        <v>18</v>
      </c>
      <c r="B8" s="19"/>
      <c r="C8" s="22">
        <v>96474</v>
      </c>
      <c r="D8" s="22">
        <v>115973</v>
      </c>
      <c r="E8" s="22">
        <v>118660</v>
      </c>
      <c r="F8" s="22"/>
      <c r="G8" s="22">
        <v>40961</v>
      </c>
      <c r="H8" s="22">
        <v>50734</v>
      </c>
      <c r="I8" s="22">
        <v>51924</v>
      </c>
      <c r="K8" s="10"/>
      <c r="L8" s="10"/>
      <c r="M8" s="10"/>
      <c r="N8" s="83"/>
      <c r="O8" s="83"/>
      <c r="P8" s="83"/>
    </row>
    <row r="9" spans="1:16" ht="15">
      <c r="A9" s="19" t="s">
        <v>20</v>
      </c>
      <c r="B9" s="19"/>
      <c r="C9" s="22">
        <v>96763</v>
      </c>
      <c r="D9" s="22">
        <v>116281</v>
      </c>
      <c r="E9" s="22">
        <v>119120</v>
      </c>
      <c r="F9" s="22"/>
      <c r="G9" s="22">
        <v>40212</v>
      </c>
      <c r="H9" s="22">
        <v>49831</v>
      </c>
      <c r="I9" s="22">
        <v>51113</v>
      </c>
      <c r="K9" s="10"/>
      <c r="L9" s="10"/>
      <c r="M9" s="10"/>
      <c r="N9" s="83"/>
      <c r="O9" s="83"/>
      <c r="P9" s="83"/>
    </row>
    <row r="10" spans="1:16" ht="15">
      <c r="A10" s="19" t="s">
        <v>21</v>
      </c>
      <c r="B10" s="19"/>
      <c r="C10" s="22">
        <v>99474</v>
      </c>
      <c r="D10" s="22">
        <v>119582</v>
      </c>
      <c r="E10" s="22">
        <v>122003</v>
      </c>
      <c r="F10" s="22"/>
      <c r="G10" s="22">
        <v>40599</v>
      </c>
      <c r="H10" s="22">
        <v>50734</v>
      </c>
      <c r="I10" s="22">
        <v>51837</v>
      </c>
      <c r="K10" s="10"/>
      <c r="L10" s="10"/>
      <c r="M10" s="10"/>
      <c r="N10" s="44"/>
      <c r="O10" s="45"/>
      <c r="P10" s="44"/>
    </row>
    <row r="11" spans="1:16" ht="15">
      <c r="A11" s="19" t="s">
        <v>22</v>
      </c>
      <c r="B11" s="19"/>
      <c r="C11" s="22">
        <v>104844</v>
      </c>
      <c r="D11" s="22">
        <v>126689</v>
      </c>
      <c r="E11" s="22">
        <v>130088</v>
      </c>
      <c r="F11" s="22"/>
      <c r="G11" s="22">
        <v>42115</v>
      </c>
      <c r="H11" s="22">
        <v>52918</v>
      </c>
      <c r="I11" s="22">
        <v>54315</v>
      </c>
      <c r="K11" s="10"/>
      <c r="L11" s="10"/>
      <c r="M11" s="10"/>
      <c r="N11" s="44"/>
      <c r="O11" s="45"/>
      <c r="P11" s="44"/>
    </row>
    <row r="12" spans="1:16" ht="15">
      <c r="A12" s="19" t="s">
        <v>23</v>
      </c>
      <c r="B12" s="19"/>
      <c r="C12" s="22">
        <v>103272</v>
      </c>
      <c r="D12" s="22">
        <v>123962</v>
      </c>
      <c r="E12" s="22">
        <v>127252</v>
      </c>
      <c r="F12" s="22"/>
      <c r="G12" s="22">
        <v>43311</v>
      </c>
      <c r="H12" s="22">
        <v>54154</v>
      </c>
      <c r="I12" s="22">
        <v>55742</v>
      </c>
      <c r="K12" s="10"/>
      <c r="L12" s="10"/>
      <c r="M12" s="10"/>
      <c r="N12" s="44"/>
      <c r="O12" s="45"/>
      <c r="P12" s="44"/>
    </row>
    <row r="13" spans="1:16" ht="15">
      <c r="A13" s="19" t="s">
        <v>24</v>
      </c>
      <c r="B13" s="19"/>
      <c r="C13" s="22">
        <v>105058</v>
      </c>
      <c r="D13" s="22">
        <v>125512</v>
      </c>
      <c r="E13" s="22">
        <v>128881</v>
      </c>
      <c r="F13" s="22"/>
      <c r="G13" s="22">
        <v>43641</v>
      </c>
      <c r="H13" s="22">
        <v>54339</v>
      </c>
      <c r="I13" s="22">
        <v>55951</v>
      </c>
      <c r="K13" s="10"/>
      <c r="L13" s="10"/>
      <c r="M13" s="10"/>
      <c r="N13" s="44"/>
      <c r="O13" s="45"/>
      <c r="P13" s="44"/>
    </row>
    <row r="14" spans="1:16" ht="15">
      <c r="A14" s="19" t="s">
        <v>25</v>
      </c>
      <c r="B14" s="19"/>
      <c r="C14" s="22">
        <v>103074</v>
      </c>
      <c r="D14" s="22">
        <v>123208</v>
      </c>
      <c r="E14" s="22">
        <v>126361</v>
      </c>
      <c r="F14" s="22"/>
      <c r="G14" s="22">
        <v>42810</v>
      </c>
      <c r="H14" s="22">
        <v>53224</v>
      </c>
      <c r="I14" s="22">
        <v>54763</v>
      </c>
      <c r="K14" s="10"/>
      <c r="L14" s="10"/>
      <c r="M14" s="10"/>
      <c r="N14" s="44"/>
      <c r="O14" s="45"/>
      <c r="P14" s="44"/>
    </row>
    <row r="15" spans="1:16" ht="15">
      <c r="A15" s="19" t="s">
        <v>26</v>
      </c>
      <c r="B15" s="19"/>
      <c r="C15" s="22">
        <v>103809</v>
      </c>
      <c r="D15" s="22">
        <v>123640</v>
      </c>
      <c r="E15" s="22">
        <v>126784</v>
      </c>
      <c r="F15" s="22"/>
      <c r="G15" s="22">
        <v>43271</v>
      </c>
      <c r="H15" s="22">
        <v>53621</v>
      </c>
      <c r="I15" s="22">
        <v>55288</v>
      </c>
      <c r="K15" s="10"/>
      <c r="L15" s="10"/>
      <c r="M15" s="10"/>
      <c r="N15" s="44"/>
      <c r="O15" s="45"/>
      <c r="P15" s="44"/>
    </row>
    <row r="16" spans="1:16" ht="15">
      <c r="A16" s="19" t="s">
        <v>27</v>
      </c>
      <c r="B16" s="19"/>
      <c r="C16" s="22">
        <v>107172</v>
      </c>
      <c r="D16" s="22">
        <v>127658</v>
      </c>
      <c r="E16" s="22">
        <v>130812</v>
      </c>
      <c r="F16" s="22"/>
      <c r="G16" s="22">
        <v>42769</v>
      </c>
      <c r="H16" s="22">
        <v>53163</v>
      </c>
      <c r="I16" s="22">
        <v>54727</v>
      </c>
      <c r="K16" s="10"/>
      <c r="L16" s="10"/>
      <c r="M16" s="10"/>
      <c r="N16" s="44"/>
      <c r="O16" s="45"/>
      <c r="P16" s="44"/>
    </row>
    <row r="17" spans="1:16" ht="15.75" customHeight="1">
      <c r="A17" s="19" t="s">
        <v>28</v>
      </c>
      <c r="B17" s="19"/>
      <c r="C17" s="22">
        <v>102425</v>
      </c>
      <c r="D17" s="22">
        <v>122719</v>
      </c>
      <c r="E17" s="22">
        <v>125899</v>
      </c>
      <c r="F17" s="22"/>
      <c r="G17" s="22">
        <v>41455</v>
      </c>
      <c r="H17" s="22">
        <v>51858</v>
      </c>
      <c r="I17" s="22">
        <v>53494</v>
      </c>
      <c r="K17" s="10"/>
      <c r="L17" s="10"/>
      <c r="M17" s="10"/>
      <c r="N17" s="44"/>
      <c r="O17" s="45"/>
      <c r="P17" s="44"/>
    </row>
    <row r="18" spans="1:16" ht="15">
      <c r="A18" s="19" t="s">
        <v>29</v>
      </c>
      <c r="B18" s="19"/>
      <c r="C18" s="22">
        <v>97766</v>
      </c>
      <c r="D18" s="22">
        <v>117543</v>
      </c>
      <c r="E18" s="22">
        <v>120759</v>
      </c>
      <c r="F18" s="22"/>
      <c r="G18" s="22">
        <v>41941</v>
      </c>
      <c r="H18" s="22">
        <v>52252</v>
      </c>
      <c r="I18" s="22">
        <v>53914</v>
      </c>
      <c r="K18" s="10"/>
      <c r="L18" s="10"/>
      <c r="M18" s="10"/>
      <c r="N18" s="44"/>
      <c r="O18" s="45"/>
      <c r="P18" s="44"/>
    </row>
    <row r="19" spans="1:16" ht="15">
      <c r="A19" s="19" t="s">
        <v>30</v>
      </c>
      <c r="B19" s="19"/>
      <c r="C19" s="22">
        <v>95961</v>
      </c>
      <c r="D19" s="22">
        <v>115677</v>
      </c>
      <c r="E19" s="22">
        <v>118707</v>
      </c>
      <c r="F19" s="22"/>
      <c r="G19" s="22">
        <v>41920</v>
      </c>
      <c r="H19" s="22">
        <v>52476</v>
      </c>
      <c r="I19" s="22">
        <v>54007</v>
      </c>
      <c r="K19" s="10"/>
      <c r="L19" s="10"/>
      <c r="M19" s="10"/>
      <c r="N19" s="44"/>
      <c r="O19" s="45"/>
      <c r="P19" s="44"/>
    </row>
    <row r="20" spans="1:16" ht="15.75">
      <c r="A20" s="19" t="s">
        <v>31</v>
      </c>
      <c r="B20" s="19"/>
      <c r="C20" s="22">
        <v>91194.28394469002</v>
      </c>
      <c r="D20" s="22">
        <v>110724.25818775003</v>
      </c>
      <c r="E20" s="22">
        <v>113867.28497376005</v>
      </c>
      <c r="F20" s="22"/>
      <c r="G20" s="22">
        <v>42022.5396908</v>
      </c>
      <c r="H20" s="22">
        <v>52735.59560329</v>
      </c>
      <c r="I20" s="22">
        <v>54474.22060347</v>
      </c>
      <c r="K20" s="46"/>
      <c r="L20" s="10"/>
      <c r="M20" s="10"/>
      <c r="N20" s="44"/>
      <c r="O20" s="45"/>
      <c r="P20" s="44"/>
    </row>
    <row r="21" spans="1:16" ht="15.75">
      <c r="A21" s="19" t="s">
        <v>32</v>
      </c>
      <c r="B21" s="19"/>
      <c r="C21" s="22">
        <v>88146.14553503956</v>
      </c>
      <c r="D21" s="22">
        <v>105852.94842335957</v>
      </c>
      <c r="E21" s="22">
        <v>108626.67163842943</v>
      </c>
      <c r="F21" s="22"/>
      <c r="G21" s="22">
        <v>40850.51615670996</v>
      </c>
      <c r="H21" s="22">
        <v>50825.21566040998</v>
      </c>
      <c r="I21" s="22">
        <v>52352.947803669995</v>
      </c>
      <c r="K21" s="46"/>
      <c r="L21" s="10"/>
      <c r="M21" s="10"/>
      <c r="N21" s="44"/>
      <c r="O21" s="45"/>
      <c r="P21" s="44"/>
    </row>
    <row r="22" spans="1:16" ht="15.75">
      <c r="A22" s="19" t="s">
        <v>33</v>
      </c>
      <c r="B22" s="19"/>
      <c r="C22" s="22">
        <v>92982.05533269052</v>
      </c>
      <c r="D22" s="22">
        <v>111555.22001241981</v>
      </c>
      <c r="E22" s="22">
        <v>114619.72505520373</v>
      </c>
      <c r="F22" s="22"/>
      <c r="G22" s="22">
        <v>42438.293401054005</v>
      </c>
      <c r="H22" s="22">
        <v>52615.09028493717</v>
      </c>
      <c r="I22" s="22">
        <v>54206.834838541756</v>
      </c>
      <c r="K22" s="46"/>
      <c r="L22" s="10"/>
      <c r="M22" s="10"/>
      <c r="N22" s="44"/>
      <c r="O22" s="45"/>
      <c r="P22" s="44"/>
    </row>
    <row r="23" spans="1:16" ht="15.75">
      <c r="A23" s="19" t="s">
        <v>34</v>
      </c>
      <c r="B23" s="19"/>
      <c r="C23" s="22">
        <v>95963.83638205085</v>
      </c>
      <c r="D23" s="22">
        <v>114404.0835796719</v>
      </c>
      <c r="E23" s="22">
        <v>117261.22746662957</v>
      </c>
      <c r="F23" s="22"/>
      <c r="G23" s="22">
        <v>45448.25797885899</v>
      </c>
      <c r="H23" s="22">
        <v>55855.297434617685</v>
      </c>
      <c r="I23" s="22">
        <v>57358.475432678075</v>
      </c>
      <c r="K23" s="46"/>
      <c r="L23" s="10"/>
      <c r="M23" s="10"/>
      <c r="N23" s="44"/>
      <c r="O23" s="45"/>
      <c r="P23" s="44"/>
    </row>
    <row r="24" spans="1:16" ht="15.75">
      <c r="A24" s="19" t="s">
        <v>35</v>
      </c>
      <c r="B24" s="19"/>
      <c r="C24" s="22">
        <v>96205.8966329081</v>
      </c>
      <c r="D24" s="22">
        <v>114359.98640901741</v>
      </c>
      <c r="E24" s="22">
        <v>117293.16811613021</v>
      </c>
      <c r="F24" s="22"/>
      <c r="G24" s="22">
        <v>46716.844346734084</v>
      </c>
      <c r="H24" s="22">
        <v>56941.93546958422</v>
      </c>
      <c r="I24" s="22">
        <v>58646.54199122056</v>
      </c>
      <c r="K24" s="46"/>
      <c r="L24" s="10"/>
      <c r="M24" s="10"/>
      <c r="N24" s="44"/>
      <c r="O24" s="45"/>
      <c r="P24" s="44"/>
    </row>
    <row r="25" spans="1:16" ht="15.75">
      <c r="A25" s="19" t="s">
        <v>36</v>
      </c>
      <c r="B25" s="19"/>
      <c r="C25" s="22">
        <v>92796.63539682783</v>
      </c>
      <c r="D25" s="22">
        <v>110698.69766603273</v>
      </c>
      <c r="E25" s="22">
        <v>113520.48618502943</v>
      </c>
      <c r="F25" s="22"/>
      <c r="G25" s="22">
        <v>45698.28712828297</v>
      </c>
      <c r="H25" s="22">
        <v>55746.11879248846</v>
      </c>
      <c r="I25" s="22">
        <v>57319.80984939152</v>
      </c>
      <c r="K25" s="46"/>
      <c r="L25" s="10"/>
      <c r="M25" s="10"/>
      <c r="N25" s="44"/>
      <c r="O25" s="45"/>
      <c r="P25" s="44"/>
    </row>
    <row r="26" spans="1:16" ht="15.75">
      <c r="A26" s="19" t="s">
        <v>37</v>
      </c>
      <c r="B26" s="19"/>
      <c r="C26" s="22">
        <v>95113.10700331477</v>
      </c>
      <c r="D26" s="22">
        <v>113087.95839975335</v>
      </c>
      <c r="E26" s="22">
        <v>115821.20328047415</v>
      </c>
      <c r="F26" s="22"/>
      <c r="G26" s="22">
        <v>47350.32804208658</v>
      </c>
      <c r="H26" s="22">
        <v>57617.63720812899</v>
      </c>
      <c r="I26" s="22">
        <v>59054.74102301698</v>
      </c>
      <c r="K26" s="46"/>
      <c r="L26" s="10"/>
      <c r="M26" s="10"/>
      <c r="N26" s="44"/>
      <c r="O26" s="45"/>
      <c r="P26" s="44"/>
    </row>
    <row r="27" spans="1:16" ht="15.75">
      <c r="A27" s="19" t="s">
        <v>38</v>
      </c>
      <c r="B27" s="19"/>
      <c r="C27" s="22">
        <v>86648.621246188</v>
      </c>
      <c r="D27" s="22">
        <v>103454.75106704472</v>
      </c>
      <c r="E27" s="22">
        <v>106250.28900611952</v>
      </c>
      <c r="F27" s="22"/>
      <c r="G27" s="22">
        <v>44287.22613499027</v>
      </c>
      <c r="H27" s="22">
        <v>54059.9740856865</v>
      </c>
      <c r="I27" s="22">
        <v>55574.84588056449</v>
      </c>
      <c r="K27" s="46"/>
      <c r="L27" s="10"/>
      <c r="M27" s="10"/>
      <c r="N27" s="44"/>
      <c r="O27" s="45"/>
      <c r="P27" s="44"/>
    </row>
    <row r="28" spans="1:16" ht="15.75">
      <c r="A28" s="19" t="s">
        <v>39</v>
      </c>
      <c r="B28" s="19"/>
      <c r="C28" s="22">
        <v>84599.87595706113</v>
      </c>
      <c r="D28" s="22">
        <v>100881.90230745288</v>
      </c>
      <c r="E28" s="22">
        <v>103433.5486341135</v>
      </c>
      <c r="F28" s="22"/>
      <c r="G28" s="22">
        <v>42850.37202582428</v>
      </c>
      <c r="H28" s="22">
        <v>52205.443501873946</v>
      </c>
      <c r="I28" s="22">
        <v>53558.018501873834</v>
      </c>
      <c r="K28" s="46"/>
      <c r="L28" s="10"/>
      <c r="M28" s="10"/>
      <c r="N28" s="44"/>
      <c r="O28" s="45"/>
      <c r="P28" s="44"/>
    </row>
    <row r="29" spans="1:16" ht="15.75">
      <c r="A29" s="19" t="s">
        <v>40</v>
      </c>
      <c r="B29" s="19"/>
      <c r="C29" s="22">
        <v>77376.31990588515</v>
      </c>
      <c r="D29" s="22">
        <v>92175.11614360391</v>
      </c>
      <c r="E29" s="22">
        <v>94369.66242532476</v>
      </c>
      <c r="F29" s="22"/>
      <c r="G29" s="22">
        <v>38652.452777026934</v>
      </c>
      <c r="H29" s="22">
        <v>47143</v>
      </c>
      <c r="I29" s="22">
        <v>48367.96645775252</v>
      </c>
      <c r="K29" s="46"/>
      <c r="L29" s="10"/>
      <c r="M29" s="10"/>
      <c r="N29" s="44"/>
      <c r="O29" s="45"/>
      <c r="P29" s="44"/>
    </row>
    <row r="30" spans="1:16" ht="15.75">
      <c r="A30" s="19" t="s">
        <v>41</v>
      </c>
      <c r="B30" s="19"/>
      <c r="C30" s="22">
        <v>79169.29014544125</v>
      </c>
      <c r="D30" s="22">
        <v>94098.84456164077</v>
      </c>
      <c r="E30" s="22">
        <v>96383.79471204757</v>
      </c>
      <c r="F30" s="22"/>
      <c r="G30" s="22">
        <v>40029.45689399075</v>
      </c>
      <c r="H30" s="22">
        <v>48534.17279880886</v>
      </c>
      <c r="I30" s="22">
        <v>49709.823592464876</v>
      </c>
      <c r="K30" s="46"/>
      <c r="L30" s="10"/>
      <c r="M30" s="10"/>
      <c r="N30" s="44"/>
      <c r="O30" s="45"/>
      <c r="P30" s="44"/>
    </row>
    <row r="31" spans="1:16" ht="15.75">
      <c r="A31" s="19" t="s">
        <v>42</v>
      </c>
      <c r="B31" s="19"/>
      <c r="C31" s="22">
        <v>74096.38574307048</v>
      </c>
      <c r="D31" s="22">
        <v>87614.29005666966</v>
      </c>
      <c r="E31" s="22">
        <v>89726.25388096267</v>
      </c>
      <c r="F31" s="22"/>
      <c r="G31" s="22">
        <v>38287.76548795717</v>
      </c>
      <c r="H31" s="22">
        <v>46079.56642455553</v>
      </c>
      <c r="I31" s="22">
        <v>47231.34420233714</v>
      </c>
      <c r="K31" s="46"/>
      <c r="L31" s="10"/>
      <c r="M31" s="10"/>
      <c r="N31" s="44"/>
      <c r="O31" s="45"/>
      <c r="P31" s="44"/>
    </row>
    <row r="32" spans="1:16" ht="15.75">
      <c r="A32" s="19" t="s">
        <v>43</v>
      </c>
      <c r="B32" s="19"/>
      <c r="C32" s="22">
        <v>73288</v>
      </c>
      <c r="D32" s="22">
        <v>87037</v>
      </c>
      <c r="E32" s="22">
        <v>88992</v>
      </c>
      <c r="F32" s="22"/>
      <c r="G32" s="22">
        <v>38307</v>
      </c>
      <c r="H32" s="22">
        <v>46107</v>
      </c>
      <c r="I32" s="22">
        <v>47134</v>
      </c>
      <c r="K32" s="46"/>
      <c r="L32" s="10"/>
      <c r="M32" s="10"/>
      <c r="N32" s="44"/>
      <c r="O32" s="45"/>
      <c r="P32" s="44"/>
    </row>
    <row r="33" spans="1:16" ht="15.75">
      <c r="A33" s="19" t="s">
        <v>44</v>
      </c>
      <c r="B33" s="19"/>
      <c r="C33" s="22">
        <v>71419.46283123703</v>
      </c>
      <c r="D33" s="22">
        <v>84741.28051745961</v>
      </c>
      <c r="E33" s="22">
        <v>86593.91441074223</v>
      </c>
      <c r="F33" s="22"/>
      <c r="G33" s="22">
        <v>36660.411946441236</v>
      </c>
      <c r="H33" s="22">
        <v>44244.26852000283</v>
      </c>
      <c r="I33" s="22">
        <v>45175.99579272951</v>
      </c>
      <c r="K33" s="46"/>
      <c r="L33" s="10"/>
      <c r="M33" s="10"/>
      <c r="N33" s="44"/>
      <c r="O33" s="45"/>
      <c r="P33" s="44"/>
    </row>
    <row r="34" spans="1:16" ht="15.75">
      <c r="A34" s="19" t="s">
        <v>45</v>
      </c>
      <c r="B34" s="19"/>
      <c r="C34" s="22">
        <v>65441</v>
      </c>
      <c r="D34" s="22">
        <v>78663.01045527929</v>
      </c>
      <c r="E34" s="22">
        <v>80573.57858557357</v>
      </c>
      <c r="F34" s="22"/>
      <c r="G34" s="22">
        <v>34258</v>
      </c>
      <c r="H34" s="22">
        <v>41731</v>
      </c>
      <c r="I34" s="22">
        <v>42692</v>
      </c>
      <c r="K34" s="46"/>
      <c r="L34" s="10"/>
      <c r="M34" s="10"/>
      <c r="N34" s="44"/>
      <c r="O34" s="45"/>
      <c r="P34" s="44"/>
    </row>
    <row r="35" spans="1:16" ht="15">
      <c r="A35" s="19" t="s">
        <v>46</v>
      </c>
      <c r="B35" s="19"/>
      <c r="C35" s="22">
        <v>62488</v>
      </c>
      <c r="D35" s="22">
        <v>74849.55610689953</v>
      </c>
      <c r="E35" s="22">
        <v>76579.52862814793</v>
      </c>
      <c r="F35" s="22"/>
      <c r="G35" s="22">
        <v>32428</v>
      </c>
      <c r="H35" s="22">
        <v>39744</v>
      </c>
      <c r="I35" s="22">
        <v>40660</v>
      </c>
      <c r="J35" s="47"/>
      <c r="K35" s="10"/>
      <c r="L35" s="10"/>
      <c r="M35" s="10"/>
      <c r="N35" s="44"/>
      <c r="O35" s="45"/>
      <c r="P35" s="44"/>
    </row>
    <row r="36" spans="1:16" ht="15">
      <c r="A36" s="26" t="s">
        <v>47</v>
      </c>
      <c r="B36" s="19"/>
      <c r="C36" s="22">
        <v>65675</v>
      </c>
      <c r="D36" s="22">
        <v>77716</v>
      </c>
      <c r="E36" s="27" t="s">
        <v>19</v>
      </c>
      <c r="F36" s="22"/>
      <c r="G36" s="22">
        <v>33036</v>
      </c>
      <c r="H36" s="22">
        <v>40279</v>
      </c>
      <c r="I36" s="27" t="s">
        <v>19</v>
      </c>
      <c r="K36" s="10"/>
      <c r="L36" s="10"/>
      <c r="M36" s="10"/>
      <c r="N36" s="44"/>
      <c r="O36" s="45"/>
      <c r="P36" s="44"/>
    </row>
    <row r="37" spans="1:16" ht="15">
      <c r="A37" s="26" t="s">
        <v>48</v>
      </c>
      <c r="B37" s="19"/>
      <c r="C37" s="22">
        <v>62778</v>
      </c>
      <c r="D37" s="22">
        <v>75818</v>
      </c>
      <c r="E37" s="27" t="s">
        <v>19</v>
      </c>
      <c r="F37" s="19"/>
      <c r="G37" s="22">
        <v>31701</v>
      </c>
      <c r="H37" s="22">
        <v>38741</v>
      </c>
      <c r="I37" s="27" t="s">
        <v>19</v>
      </c>
      <c r="K37" s="10"/>
      <c r="L37" s="10"/>
      <c r="M37" s="10"/>
      <c r="N37" s="44"/>
      <c r="O37" s="45"/>
      <c r="P37" s="44"/>
    </row>
    <row r="38" spans="1:16" ht="15.75">
      <c r="A38" s="26" t="s">
        <v>49</v>
      </c>
      <c r="B38" s="19"/>
      <c r="C38" s="22">
        <v>60234</v>
      </c>
      <c r="D38" s="22">
        <v>72503</v>
      </c>
      <c r="E38" s="27" t="s">
        <v>19</v>
      </c>
      <c r="F38" s="19"/>
      <c r="G38" s="22">
        <v>30783</v>
      </c>
      <c r="H38" s="22">
        <v>37693</v>
      </c>
      <c r="I38" s="27" t="s">
        <v>19</v>
      </c>
      <c r="K38" s="10"/>
      <c r="L38" s="10"/>
      <c r="M38" s="86"/>
      <c r="N38" s="86"/>
      <c r="O38" s="45"/>
      <c r="P38" s="44"/>
    </row>
    <row r="39" spans="1:16" ht="15.75">
      <c r="A39" s="26" t="s">
        <v>51</v>
      </c>
      <c r="B39" s="19"/>
      <c r="C39" s="22">
        <v>55265</v>
      </c>
      <c r="D39" s="22">
        <v>66844</v>
      </c>
      <c r="E39" s="27" t="s">
        <v>19</v>
      </c>
      <c r="F39" s="19"/>
      <c r="G39" s="22">
        <v>29646</v>
      </c>
      <c r="H39" s="22">
        <v>36374</v>
      </c>
      <c r="I39" s="27" t="s">
        <v>19</v>
      </c>
      <c r="K39" s="10"/>
      <c r="L39" s="10"/>
      <c r="M39" s="86"/>
      <c r="N39" s="86"/>
      <c r="O39" s="45"/>
      <c r="P39" s="44"/>
    </row>
    <row r="40" spans="1:16" ht="15.75">
      <c r="A40" s="26" t="s">
        <v>52</v>
      </c>
      <c r="B40" s="19"/>
      <c r="C40" s="22">
        <v>54345</v>
      </c>
      <c r="D40" s="22"/>
      <c r="E40" s="27" t="s">
        <v>19</v>
      </c>
      <c r="F40" s="19"/>
      <c r="G40" s="22">
        <v>28034</v>
      </c>
      <c r="H40" s="22"/>
      <c r="I40" s="27" t="s">
        <v>19</v>
      </c>
      <c r="K40" s="10"/>
      <c r="L40" s="10"/>
      <c r="M40" s="86"/>
      <c r="N40" s="86"/>
      <c r="O40" s="45"/>
      <c r="P40" s="44"/>
    </row>
    <row r="41" spans="1:16" ht="15">
      <c r="A41" s="19"/>
      <c r="B41" s="19"/>
      <c r="C41" s="1"/>
      <c r="D41" s="1"/>
      <c r="E41" s="1"/>
      <c r="F41" s="19"/>
      <c r="G41" s="1"/>
      <c r="H41" s="1"/>
      <c r="I41" s="1"/>
      <c r="K41" s="10"/>
      <c r="L41" s="10"/>
      <c r="M41" s="10"/>
      <c r="N41" s="44"/>
      <c r="O41" s="45"/>
      <c r="P41" s="44"/>
    </row>
    <row r="42" spans="1:2" ht="15">
      <c r="A42" s="31" t="s">
        <v>66</v>
      </c>
      <c r="B42" s="32"/>
    </row>
    <row r="43" ht="15">
      <c r="A43" s="31" t="s">
        <v>54</v>
      </c>
    </row>
    <row r="44" ht="15">
      <c r="A44" s="33" t="s">
        <v>55</v>
      </c>
    </row>
    <row r="45" spans="5:9" ht="15">
      <c r="E45" s="1"/>
      <c r="I45" s="1"/>
    </row>
    <row r="46" ht="15">
      <c r="A46" s="34" t="s">
        <v>56</v>
      </c>
    </row>
    <row r="47" ht="15">
      <c r="A47" s="35" t="s">
        <v>57</v>
      </c>
    </row>
    <row r="48" ht="15">
      <c r="A48" s="34" t="s">
        <v>58</v>
      </c>
    </row>
    <row r="49" ht="15.75">
      <c r="A49" s="36"/>
    </row>
    <row r="50" ht="15.75">
      <c r="A50" s="36"/>
    </row>
    <row r="51" ht="15.75">
      <c r="A51" s="36"/>
    </row>
    <row r="52" ht="15.75">
      <c r="A52" s="36"/>
    </row>
    <row r="53" ht="15.75">
      <c r="A53" s="36"/>
    </row>
    <row r="54" ht="15.75">
      <c r="A54" s="36"/>
    </row>
    <row r="55" ht="15.75">
      <c r="A55" s="36"/>
    </row>
  </sheetData>
  <sheetProtection/>
  <mergeCells count="5">
    <mergeCell ref="C4:E4"/>
    <mergeCell ref="G4:I4"/>
    <mergeCell ref="N4:P4"/>
    <mergeCell ref="N8:P8"/>
    <mergeCell ref="N9:P9"/>
  </mergeCells>
  <hyperlinks>
    <hyperlink ref="A4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U17" sqref="U17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54"/>
  <sheetViews>
    <sheetView zoomScale="81" zoomScaleNormal="8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40" sqref="P40"/>
    </sheetView>
  </sheetViews>
  <sheetFormatPr defaultColWidth="12.140625" defaultRowHeight="15"/>
  <cols>
    <col min="1" max="1" width="12.00390625" style="2" customWidth="1"/>
    <col min="2" max="2" width="2.421875" style="2" customWidth="1"/>
    <col min="3" max="5" width="10.8515625" style="2" customWidth="1"/>
    <col min="6" max="6" width="4.421875" style="2" customWidth="1"/>
    <col min="7" max="7" width="13.421875" style="48" customWidth="1"/>
    <col min="8" max="8" width="11.57421875" style="48" customWidth="1"/>
    <col min="9" max="9" width="14.00390625" style="48" customWidth="1"/>
    <col min="10" max="10" width="4.421875" style="48" customWidth="1"/>
    <col min="11" max="11" width="11.140625" style="2" customWidth="1"/>
    <col min="12" max="12" width="11.57421875" style="2" customWidth="1"/>
    <col min="13" max="13" width="11.8515625" style="2" customWidth="1"/>
    <col min="14" max="14" width="8.57421875" style="48" customWidth="1"/>
    <col min="15" max="15" width="11.140625" style="2" customWidth="1"/>
    <col min="16" max="16" width="11.57421875" style="2" customWidth="1"/>
    <col min="17" max="17" width="15.00390625" style="2" customWidth="1"/>
    <col min="18" max="18" width="3.28125" style="48" customWidth="1"/>
    <col min="19" max="251" width="9.140625" style="2" customWidth="1"/>
    <col min="252" max="252" width="12.140625" style="2" customWidth="1"/>
    <col min="253" max="253" width="2.7109375" style="2" customWidth="1"/>
    <col min="254" max="254" width="12.140625" style="2" customWidth="1"/>
    <col min="255" max="255" width="2.28125" style="2" customWidth="1"/>
    <col min="256" max="16384" width="12.140625" style="2" customWidth="1"/>
  </cols>
  <sheetData>
    <row r="1" spans="1:18" ht="15.75">
      <c r="A1" s="3" t="s">
        <v>67</v>
      </c>
      <c r="B1" s="3"/>
      <c r="C1" s="4" t="s">
        <v>68</v>
      </c>
      <c r="D1" s="4" t="s">
        <v>69</v>
      </c>
      <c r="E1" s="4" t="s">
        <v>70</v>
      </c>
      <c r="F1" s="4"/>
      <c r="G1" s="4" t="s">
        <v>71</v>
      </c>
      <c r="H1" s="4" t="s">
        <v>72</v>
      </c>
      <c r="I1" s="4" t="s">
        <v>73</v>
      </c>
      <c r="J1" s="7"/>
      <c r="K1" s="7" t="s">
        <v>74</v>
      </c>
      <c r="L1" s="7" t="s">
        <v>75</v>
      </c>
      <c r="M1" s="7" t="s">
        <v>76</v>
      </c>
      <c r="N1" s="7"/>
      <c r="O1" s="7" t="s">
        <v>77</v>
      </c>
      <c r="P1" s="7" t="s">
        <v>78</v>
      </c>
      <c r="Q1" s="7" t="s">
        <v>79</v>
      </c>
      <c r="R1" s="7"/>
    </row>
    <row r="2" spans="1:2" ht="18.75" customHeight="1">
      <c r="A2" s="3" t="s">
        <v>121</v>
      </c>
      <c r="B2" s="3"/>
    </row>
    <row r="4" spans="1:18" ht="31.5" customHeight="1">
      <c r="A4" s="37"/>
      <c r="B4" s="37"/>
      <c r="C4" s="81" t="s">
        <v>80</v>
      </c>
      <c r="D4" s="81"/>
      <c r="E4" s="81"/>
      <c r="F4" s="38"/>
      <c r="G4" s="84" t="s">
        <v>81</v>
      </c>
      <c r="H4" s="85"/>
      <c r="I4" s="85"/>
      <c r="J4" s="49"/>
      <c r="K4" s="81" t="s">
        <v>82</v>
      </c>
      <c r="L4" s="81"/>
      <c r="M4" s="81"/>
      <c r="N4" s="49"/>
      <c r="O4" s="81" t="s">
        <v>83</v>
      </c>
      <c r="P4" s="81"/>
      <c r="Q4" s="81"/>
      <c r="R4" s="50"/>
    </row>
    <row r="5" spans="1:18" ht="15.75">
      <c r="A5" s="37"/>
      <c r="B5" s="37"/>
      <c r="C5" s="40"/>
      <c r="D5" s="40"/>
      <c r="E5" s="40"/>
      <c r="F5" s="38"/>
      <c r="G5" s="49"/>
      <c r="H5" s="49"/>
      <c r="I5" s="49"/>
      <c r="J5" s="49"/>
      <c r="K5" s="40"/>
      <c r="L5" s="40"/>
      <c r="M5" s="40"/>
      <c r="N5" s="49"/>
      <c r="O5" s="40"/>
      <c r="P5" s="40"/>
      <c r="Q5" s="40"/>
      <c r="R5" s="50"/>
    </row>
    <row r="6" spans="1:18" s="17" customFormat="1" ht="15">
      <c r="A6" s="41"/>
      <c r="B6" s="41"/>
      <c r="C6" s="13" t="s">
        <v>15</v>
      </c>
      <c r="D6" s="13" t="s">
        <v>16</v>
      </c>
      <c r="E6" s="13" t="s">
        <v>17</v>
      </c>
      <c r="F6" s="19"/>
      <c r="G6" s="13" t="s">
        <v>15</v>
      </c>
      <c r="H6" s="13" t="s">
        <v>16</v>
      </c>
      <c r="I6" s="13" t="s">
        <v>17</v>
      </c>
      <c r="J6" s="51"/>
      <c r="K6" s="13" t="s">
        <v>15</v>
      </c>
      <c r="L6" s="13" t="s">
        <v>16</v>
      </c>
      <c r="M6" s="13" t="s">
        <v>17</v>
      </c>
      <c r="N6" s="51"/>
      <c r="O6" s="13" t="s">
        <v>15</v>
      </c>
      <c r="P6" s="13" t="s">
        <v>16</v>
      </c>
      <c r="Q6" s="13" t="s">
        <v>17</v>
      </c>
      <c r="R6" s="52"/>
    </row>
    <row r="7" spans="1:18" s="17" customFormat="1" ht="9" customHeight="1">
      <c r="A7" s="41"/>
      <c r="B7" s="41"/>
      <c r="C7" s="43"/>
      <c r="D7" s="43"/>
      <c r="E7" s="43"/>
      <c r="F7" s="19"/>
      <c r="G7" s="51"/>
      <c r="H7" s="51"/>
      <c r="I7" s="51"/>
      <c r="J7" s="51"/>
      <c r="K7" s="43"/>
      <c r="L7" s="43"/>
      <c r="M7" s="43"/>
      <c r="N7" s="51"/>
      <c r="O7" s="43"/>
      <c r="P7" s="43"/>
      <c r="Q7" s="43"/>
      <c r="R7" s="52"/>
    </row>
    <row r="8" spans="1:20" ht="15">
      <c r="A8" s="19" t="s">
        <v>18</v>
      </c>
      <c r="B8" s="19"/>
      <c r="C8" s="22">
        <v>755</v>
      </c>
      <c r="D8" s="22">
        <v>937</v>
      </c>
      <c r="E8" s="22">
        <v>963</v>
      </c>
      <c r="F8" s="22"/>
      <c r="G8" s="22">
        <v>586</v>
      </c>
      <c r="H8" s="22">
        <v>745</v>
      </c>
      <c r="I8" s="22">
        <v>767</v>
      </c>
      <c r="J8" s="22"/>
      <c r="K8" s="22">
        <v>643</v>
      </c>
      <c r="L8" s="22">
        <v>812</v>
      </c>
      <c r="M8" s="22">
        <v>830</v>
      </c>
      <c r="N8" s="22"/>
      <c r="O8" s="22">
        <v>528</v>
      </c>
      <c r="P8" s="22">
        <v>677</v>
      </c>
      <c r="Q8" s="22">
        <v>693</v>
      </c>
      <c r="R8" s="53"/>
      <c r="T8" s="1"/>
    </row>
    <row r="9" spans="1:20" ht="15">
      <c r="A9" s="19" t="s">
        <v>20</v>
      </c>
      <c r="B9" s="19"/>
      <c r="C9" s="22">
        <v>707</v>
      </c>
      <c r="D9" s="22">
        <v>892</v>
      </c>
      <c r="E9" s="22">
        <v>917</v>
      </c>
      <c r="F9" s="22"/>
      <c r="G9" s="22">
        <v>541</v>
      </c>
      <c r="H9" s="22">
        <v>708</v>
      </c>
      <c r="I9" s="22">
        <v>730</v>
      </c>
      <c r="J9" s="22"/>
      <c r="K9" s="22">
        <v>611</v>
      </c>
      <c r="L9" s="22">
        <v>784</v>
      </c>
      <c r="M9" s="22">
        <v>806</v>
      </c>
      <c r="N9" s="22"/>
      <c r="O9" s="22">
        <v>501</v>
      </c>
      <c r="P9" s="22">
        <v>658</v>
      </c>
      <c r="Q9" s="22">
        <v>678</v>
      </c>
      <c r="R9" s="53"/>
      <c r="T9" s="1"/>
    </row>
    <row r="10" spans="1:20" ht="15">
      <c r="A10" s="19" t="s">
        <v>21</v>
      </c>
      <c r="B10" s="19"/>
      <c r="C10" s="22">
        <v>652</v>
      </c>
      <c r="D10" s="22">
        <v>851</v>
      </c>
      <c r="E10" s="22">
        <v>879</v>
      </c>
      <c r="F10" s="22"/>
      <c r="G10" s="22">
        <v>510</v>
      </c>
      <c r="H10" s="22">
        <v>679</v>
      </c>
      <c r="I10" s="22">
        <v>695</v>
      </c>
      <c r="J10" s="22"/>
      <c r="K10" s="22">
        <v>568</v>
      </c>
      <c r="L10" s="22">
        <v>744</v>
      </c>
      <c r="M10" s="22">
        <v>759</v>
      </c>
      <c r="N10" s="22"/>
      <c r="O10" s="22">
        <v>476</v>
      </c>
      <c r="P10" s="22">
        <v>629</v>
      </c>
      <c r="Q10" s="22">
        <v>644</v>
      </c>
      <c r="R10" s="53"/>
      <c r="T10" s="1"/>
    </row>
    <row r="11" spans="1:20" ht="15">
      <c r="A11" s="19" t="s">
        <v>22</v>
      </c>
      <c r="B11" s="19"/>
      <c r="C11" s="22">
        <v>727</v>
      </c>
      <c r="D11" s="22">
        <v>922</v>
      </c>
      <c r="E11" s="22">
        <v>949</v>
      </c>
      <c r="F11" s="22"/>
      <c r="G11" s="22">
        <v>549</v>
      </c>
      <c r="H11" s="22">
        <v>716</v>
      </c>
      <c r="I11" s="22">
        <v>735</v>
      </c>
      <c r="J11" s="22"/>
      <c r="K11" s="22">
        <v>636</v>
      </c>
      <c r="L11" s="22">
        <v>812</v>
      </c>
      <c r="M11" s="22">
        <v>834</v>
      </c>
      <c r="N11" s="22"/>
      <c r="O11" s="22">
        <v>497</v>
      </c>
      <c r="P11" s="22">
        <v>650</v>
      </c>
      <c r="Q11" s="22">
        <v>668</v>
      </c>
      <c r="R11" s="53"/>
      <c r="T11" s="1"/>
    </row>
    <row r="12" spans="1:20" ht="15">
      <c r="A12" s="19" t="s">
        <v>23</v>
      </c>
      <c r="B12" s="19"/>
      <c r="C12" s="22">
        <v>769</v>
      </c>
      <c r="D12" s="22">
        <v>971</v>
      </c>
      <c r="E12" s="22">
        <v>1013</v>
      </c>
      <c r="F12" s="22"/>
      <c r="G12" s="22">
        <v>506</v>
      </c>
      <c r="H12" s="22">
        <v>684</v>
      </c>
      <c r="I12" s="22">
        <v>717</v>
      </c>
      <c r="J12" s="22"/>
      <c r="K12" s="22">
        <v>677</v>
      </c>
      <c r="L12" s="22">
        <v>862</v>
      </c>
      <c r="M12" s="22">
        <v>898</v>
      </c>
      <c r="N12" s="22"/>
      <c r="O12" s="22">
        <v>452</v>
      </c>
      <c r="P12" s="22">
        <v>619</v>
      </c>
      <c r="Q12" s="22">
        <v>649</v>
      </c>
      <c r="R12" s="53"/>
      <c r="T12" s="1"/>
    </row>
    <row r="13" spans="1:20" ht="15">
      <c r="A13" s="19" t="s">
        <v>24</v>
      </c>
      <c r="B13" s="19"/>
      <c r="C13" s="22">
        <v>690</v>
      </c>
      <c r="D13" s="22">
        <v>868</v>
      </c>
      <c r="E13" s="22">
        <v>902</v>
      </c>
      <c r="F13" s="22"/>
      <c r="G13" s="22">
        <v>534</v>
      </c>
      <c r="H13" s="22">
        <v>681</v>
      </c>
      <c r="I13" s="22">
        <v>704</v>
      </c>
      <c r="J13" s="22"/>
      <c r="K13" s="22">
        <v>606</v>
      </c>
      <c r="L13" s="22">
        <v>776</v>
      </c>
      <c r="M13" s="22">
        <v>801</v>
      </c>
      <c r="N13" s="22"/>
      <c r="O13" s="22">
        <v>482</v>
      </c>
      <c r="P13" s="22">
        <v>631</v>
      </c>
      <c r="Q13" s="22">
        <v>652</v>
      </c>
      <c r="R13" s="53"/>
      <c r="T13" s="1"/>
    </row>
    <row r="14" spans="1:20" ht="15">
      <c r="A14" s="19" t="s">
        <v>25</v>
      </c>
      <c r="B14" s="19"/>
      <c r="C14" s="22">
        <v>667</v>
      </c>
      <c r="D14" s="22">
        <v>836</v>
      </c>
      <c r="E14" s="22">
        <v>871</v>
      </c>
      <c r="F14" s="22"/>
      <c r="G14" s="22">
        <v>498</v>
      </c>
      <c r="H14" s="22">
        <v>638</v>
      </c>
      <c r="I14" s="22">
        <v>665</v>
      </c>
      <c r="J14" s="22"/>
      <c r="K14" s="22">
        <v>585</v>
      </c>
      <c r="L14" s="22">
        <v>745</v>
      </c>
      <c r="M14" s="22">
        <v>774</v>
      </c>
      <c r="N14" s="22"/>
      <c r="O14" s="22">
        <v>443</v>
      </c>
      <c r="P14" s="22">
        <v>581</v>
      </c>
      <c r="Q14" s="22">
        <v>604</v>
      </c>
      <c r="R14" s="53"/>
      <c r="T14" s="1"/>
    </row>
    <row r="15" spans="1:20" ht="15">
      <c r="A15" s="19" t="s">
        <v>26</v>
      </c>
      <c r="B15" s="19"/>
      <c r="C15" s="22">
        <v>681</v>
      </c>
      <c r="D15" s="22">
        <v>855</v>
      </c>
      <c r="E15" s="22">
        <v>880</v>
      </c>
      <c r="F15" s="22"/>
      <c r="G15" s="22">
        <v>503</v>
      </c>
      <c r="H15" s="22">
        <v>664</v>
      </c>
      <c r="I15" s="22">
        <v>683</v>
      </c>
      <c r="J15" s="22"/>
      <c r="K15" s="22">
        <v>590</v>
      </c>
      <c r="L15" s="22">
        <v>751</v>
      </c>
      <c r="M15" s="22">
        <v>771</v>
      </c>
      <c r="N15" s="22"/>
      <c r="O15" s="22">
        <v>455</v>
      </c>
      <c r="P15" s="22">
        <v>607</v>
      </c>
      <c r="Q15" s="22">
        <v>626</v>
      </c>
      <c r="R15" s="53"/>
      <c r="T15" s="1"/>
    </row>
    <row r="16" spans="1:20" ht="15">
      <c r="A16" s="19" t="s">
        <v>27</v>
      </c>
      <c r="B16" s="19"/>
      <c r="C16" s="22">
        <v>700</v>
      </c>
      <c r="D16" s="22">
        <v>841</v>
      </c>
      <c r="E16" s="22">
        <v>858</v>
      </c>
      <c r="F16" s="22"/>
      <c r="G16" s="22">
        <v>504</v>
      </c>
      <c r="H16" s="22">
        <v>622</v>
      </c>
      <c r="I16" s="22">
        <v>629</v>
      </c>
      <c r="J16" s="22"/>
      <c r="K16" s="22">
        <v>594</v>
      </c>
      <c r="L16" s="22">
        <v>709</v>
      </c>
      <c r="M16" s="22">
        <v>720</v>
      </c>
      <c r="N16" s="22"/>
      <c r="O16" s="22">
        <v>457</v>
      </c>
      <c r="P16" s="22">
        <v>557</v>
      </c>
      <c r="Q16" s="22">
        <v>562</v>
      </c>
      <c r="R16" s="53"/>
      <c r="T16" s="1"/>
    </row>
    <row r="17" spans="1:18" ht="15">
      <c r="A17" s="19" t="s">
        <v>28</v>
      </c>
      <c r="B17" s="19"/>
      <c r="C17" s="22">
        <v>688</v>
      </c>
      <c r="D17" s="22">
        <v>853</v>
      </c>
      <c r="E17" s="22">
        <v>879</v>
      </c>
      <c r="F17" s="22"/>
      <c r="G17" s="22">
        <v>493</v>
      </c>
      <c r="H17" s="22">
        <v>642</v>
      </c>
      <c r="I17" s="22">
        <v>658</v>
      </c>
      <c r="J17" s="22"/>
      <c r="K17" s="22">
        <v>588</v>
      </c>
      <c r="L17" s="22">
        <v>740</v>
      </c>
      <c r="M17" s="22">
        <v>760</v>
      </c>
      <c r="N17" s="22"/>
      <c r="O17" s="22">
        <v>444</v>
      </c>
      <c r="P17" s="22">
        <v>589</v>
      </c>
      <c r="Q17" s="22">
        <v>602</v>
      </c>
      <c r="R17" s="53"/>
    </row>
    <row r="18" spans="1:20" ht="15">
      <c r="A18" s="19" t="s">
        <v>29</v>
      </c>
      <c r="B18" s="19"/>
      <c r="C18" s="22">
        <v>589</v>
      </c>
      <c r="D18" s="22">
        <v>767</v>
      </c>
      <c r="E18" s="22">
        <v>787</v>
      </c>
      <c r="F18" s="22"/>
      <c r="G18" s="22">
        <v>446</v>
      </c>
      <c r="H18" s="22">
        <v>594</v>
      </c>
      <c r="I18" s="22">
        <v>610</v>
      </c>
      <c r="J18" s="22"/>
      <c r="K18" s="22">
        <v>501</v>
      </c>
      <c r="L18" s="22">
        <v>658</v>
      </c>
      <c r="M18" s="22">
        <v>672</v>
      </c>
      <c r="N18" s="22"/>
      <c r="O18" s="22">
        <v>404</v>
      </c>
      <c r="P18" s="22">
        <v>538</v>
      </c>
      <c r="Q18" s="22">
        <v>550</v>
      </c>
      <c r="R18" s="53"/>
      <c r="T18" s="1"/>
    </row>
    <row r="19" spans="1:24" ht="15">
      <c r="A19" s="19" t="s">
        <v>30</v>
      </c>
      <c r="B19" s="19"/>
      <c r="C19" s="22">
        <v>529</v>
      </c>
      <c r="D19" s="22">
        <v>693</v>
      </c>
      <c r="E19" s="22">
        <v>718</v>
      </c>
      <c r="F19" s="22"/>
      <c r="G19" s="22">
        <v>389</v>
      </c>
      <c r="H19" s="22">
        <v>523</v>
      </c>
      <c r="I19" s="22">
        <v>543</v>
      </c>
      <c r="J19" s="22"/>
      <c r="K19" s="22">
        <v>445</v>
      </c>
      <c r="L19" s="22">
        <v>590</v>
      </c>
      <c r="M19" s="22">
        <v>612</v>
      </c>
      <c r="N19" s="22"/>
      <c r="O19" s="22">
        <v>342</v>
      </c>
      <c r="P19" s="22">
        <v>465</v>
      </c>
      <c r="Q19" s="22">
        <v>483</v>
      </c>
      <c r="R19" s="53"/>
      <c r="X19" s="1"/>
    </row>
    <row r="20" spans="1:18" ht="15">
      <c r="A20" s="19" t="s">
        <v>31</v>
      </c>
      <c r="B20" s="19"/>
      <c r="C20" s="22">
        <v>558</v>
      </c>
      <c r="D20" s="22">
        <v>686</v>
      </c>
      <c r="E20" s="22">
        <v>701</v>
      </c>
      <c r="F20" s="22"/>
      <c r="G20" s="22">
        <v>408</v>
      </c>
      <c r="H20" s="22">
        <v>518</v>
      </c>
      <c r="I20" s="22">
        <v>533</v>
      </c>
      <c r="J20" s="22"/>
      <c r="K20" s="22">
        <v>459</v>
      </c>
      <c r="L20" s="22">
        <v>567</v>
      </c>
      <c r="M20" s="22">
        <v>580</v>
      </c>
      <c r="N20" s="22"/>
      <c r="O20" s="22">
        <v>370</v>
      </c>
      <c r="P20" s="22">
        <v>465</v>
      </c>
      <c r="Q20" s="22">
        <v>478</v>
      </c>
      <c r="R20" s="53"/>
    </row>
    <row r="21" spans="1:21" ht="15">
      <c r="A21" s="19" t="s">
        <v>32</v>
      </c>
      <c r="B21" s="19"/>
      <c r="C21" s="22">
        <v>488</v>
      </c>
      <c r="D21" s="22">
        <v>604</v>
      </c>
      <c r="E21" s="22">
        <v>625</v>
      </c>
      <c r="F21" s="22"/>
      <c r="G21" s="22">
        <v>368</v>
      </c>
      <c r="H21" s="22">
        <v>467</v>
      </c>
      <c r="I21" s="22">
        <v>481</v>
      </c>
      <c r="J21" s="22"/>
      <c r="K21" s="22">
        <v>393</v>
      </c>
      <c r="L21" s="22">
        <v>501</v>
      </c>
      <c r="M21" s="22">
        <v>520</v>
      </c>
      <c r="N21" s="22"/>
      <c r="O21" s="22">
        <v>313</v>
      </c>
      <c r="P21" s="22">
        <v>407</v>
      </c>
      <c r="Q21" s="22">
        <v>419</v>
      </c>
      <c r="R21" s="53"/>
      <c r="S21" s="22"/>
      <c r="T21" s="22"/>
      <c r="U21" s="22"/>
    </row>
    <row r="22" spans="1:20" ht="15">
      <c r="A22" s="19" t="s">
        <v>33</v>
      </c>
      <c r="B22" s="19"/>
      <c r="C22" s="22">
        <v>561</v>
      </c>
      <c r="D22" s="22">
        <v>712</v>
      </c>
      <c r="E22" s="22">
        <v>728</v>
      </c>
      <c r="F22" s="22"/>
      <c r="G22" s="22">
        <v>425</v>
      </c>
      <c r="H22" s="22">
        <v>548</v>
      </c>
      <c r="I22" s="22">
        <v>560</v>
      </c>
      <c r="J22" s="22"/>
      <c r="K22" s="22">
        <v>452</v>
      </c>
      <c r="L22" s="22">
        <v>585</v>
      </c>
      <c r="M22" s="22">
        <v>600</v>
      </c>
      <c r="N22" s="22"/>
      <c r="O22" s="22">
        <v>367</v>
      </c>
      <c r="P22" s="22">
        <v>478</v>
      </c>
      <c r="Q22" s="22">
        <v>489</v>
      </c>
      <c r="R22" s="53"/>
      <c r="T22" s="1"/>
    </row>
    <row r="23" spans="1:20" ht="15">
      <c r="A23" s="19" t="s">
        <v>34</v>
      </c>
      <c r="B23" s="19"/>
      <c r="C23" s="22">
        <v>562</v>
      </c>
      <c r="D23" s="22">
        <v>700</v>
      </c>
      <c r="E23" s="22">
        <v>716</v>
      </c>
      <c r="F23" s="22"/>
      <c r="G23" s="22">
        <v>430</v>
      </c>
      <c r="H23" s="22">
        <v>548</v>
      </c>
      <c r="I23" s="22">
        <v>561</v>
      </c>
      <c r="J23" s="22"/>
      <c r="K23" s="22">
        <v>449</v>
      </c>
      <c r="L23" s="22">
        <v>569</v>
      </c>
      <c r="M23" s="22">
        <v>585</v>
      </c>
      <c r="N23" s="22"/>
      <c r="O23" s="22">
        <v>365</v>
      </c>
      <c r="P23" s="22">
        <v>471</v>
      </c>
      <c r="Q23" s="22">
        <v>484</v>
      </c>
      <c r="R23" s="53"/>
      <c r="T23" s="1"/>
    </row>
    <row r="24" spans="1:20" ht="15">
      <c r="A24" s="19" t="s">
        <v>35</v>
      </c>
      <c r="B24" s="19"/>
      <c r="C24" s="22">
        <v>562</v>
      </c>
      <c r="D24" s="22">
        <v>696</v>
      </c>
      <c r="E24" s="22">
        <v>728</v>
      </c>
      <c r="F24" s="22"/>
      <c r="G24" s="22">
        <v>441</v>
      </c>
      <c r="H24" s="22">
        <v>550</v>
      </c>
      <c r="I24" s="22">
        <v>576</v>
      </c>
      <c r="J24" s="22"/>
      <c r="K24" s="22">
        <v>464</v>
      </c>
      <c r="L24" s="22">
        <v>574</v>
      </c>
      <c r="M24" s="22">
        <v>603</v>
      </c>
      <c r="N24" s="22"/>
      <c r="O24" s="22">
        <v>385</v>
      </c>
      <c r="P24" s="22">
        <v>482</v>
      </c>
      <c r="Q24" s="22">
        <v>506</v>
      </c>
      <c r="R24" s="53"/>
      <c r="T24" s="1"/>
    </row>
    <row r="25" spans="1:20" ht="15">
      <c r="A25" s="19" t="s">
        <v>36</v>
      </c>
      <c r="B25" s="19"/>
      <c r="C25" s="22">
        <v>475</v>
      </c>
      <c r="D25" s="22">
        <v>603</v>
      </c>
      <c r="E25" s="22">
        <v>645</v>
      </c>
      <c r="F25" s="22"/>
      <c r="G25" s="22">
        <v>361</v>
      </c>
      <c r="H25" s="22">
        <v>464</v>
      </c>
      <c r="I25" s="22">
        <v>499</v>
      </c>
      <c r="J25" s="22"/>
      <c r="K25" s="22">
        <v>386</v>
      </c>
      <c r="L25" s="22">
        <v>503</v>
      </c>
      <c r="M25" s="22">
        <v>535</v>
      </c>
      <c r="N25" s="22"/>
      <c r="O25" s="22">
        <v>313</v>
      </c>
      <c r="P25" s="22">
        <v>413</v>
      </c>
      <c r="Q25" s="22">
        <v>441</v>
      </c>
      <c r="R25" s="53"/>
      <c r="T25" s="1"/>
    </row>
    <row r="26" spans="1:20" ht="15">
      <c r="A26" s="19" t="s">
        <v>37</v>
      </c>
      <c r="B26" s="19"/>
      <c r="C26" s="22">
        <v>485</v>
      </c>
      <c r="D26" s="22">
        <v>621</v>
      </c>
      <c r="E26" s="22">
        <v>641</v>
      </c>
      <c r="F26" s="22"/>
      <c r="G26" s="22">
        <v>343</v>
      </c>
      <c r="H26" s="22">
        <v>446</v>
      </c>
      <c r="I26" s="22">
        <v>465</v>
      </c>
      <c r="J26" s="22"/>
      <c r="K26" s="22">
        <v>400</v>
      </c>
      <c r="L26" s="22">
        <v>517</v>
      </c>
      <c r="M26" s="22">
        <v>532</v>
      </c>
      <c r="N26" s="22"/>
      <c r="O26" s="22">
        <v>301</v>
      </c>
      <c r="P26" s="22">
        <v>396</v>
      </c>
      <c r="Q26" s="22">
        <v>410</v>
      </c>
      <c r="R26" s="53"/>
      <c r="T26" s="1"/>
    </row>
    <row r="27" spans="1:20" ht="15">
      <c r="A27" s="19" t="s">
        <v>38</v>
      </c>
      <c r="B27" s="19"/>
      <c r="C27" s="22">
        <v>446</v>
      </c>
      <c r="D27" s="22">
        <v>554</v>
      </c>
      <c r="E27" s="22">
        <v>568</v>
      </c>
      <c r="F27" s="22"/>
      <c r="G27" s="22">
        <v>336</v>
      </c>
      <c r="H27" s="22">
        <v>426</v>
      </c>
      <c r="I27" s="22">
        <v>435</v>
      </c>
      <c r="J27" s="22"/>
      <c r="K27" s="22">
        <v>354</v>
      </c>
      <c r="L27" s="22">
        <v>448</v>
      </c>
      <c r="M27" s="22">
        <v>462</v>
      </c>
      <c r="N27" s="22"/>
      <c r="O27" s="22">
        <v>282</v>
      </c>
      <c r="P27" s="22">
        <v>363</v>
      </c>
      <c r="Q27" s="22">
        <v>372</v>
      </c>
      <c r="R27" s="53"/>
      <c r="T27" s="1"/>
    </row>
    <row r="28" spans="1:20" ht="15">
      <c r="A28" s="19" t="s">
        <v>39</v>
      </c>
      <c r="B28" s="19"/>
      <c r="C28" s="22">
        <v>458</v>
      </c>
      <c r="D28" s="22">
        <v>583</v>
      </c>
      <c r="E28" s="22">
        <v>602</v>
      </c>
      <c r="F28" s="22"/>
      <c r="G28" s="22">
        <v>355</v>
      </c>
      <c r="H28" s="22">
        <v>461</v>
      </c>
      <c r="I28" s="22">
        <v>477</v>
      </c>
      <c r="J28" s="22"/>
      <c r="K28" s="22">
        <v>386</v>
      </c>
      <c r="L28" s="22">
        <v>494</v>
      </c>
      <c r="M28" s="22">
        <v>509</v>
      </c>
      <c r="N28" s="22"/>
      <c r="O28" s="22">
        <v>310</v>
      </c>
      <c r="P28" s="22">
        <v>404</v>
      </c>
      <c r="Q28" s="22">
        <v>417</v>
      </c>
      <c r="R28" s="53"/>
      <c r="T28" s="1"/>
    </row>
    <row r="29" spans="1:20" ht="15">
      <c r="A29" s="19" t="s">
        <v>40</v>
      </c>
      <c r="B29" s="19"/>
      <c r="C29" s="22">
        <v>417</v>
      </c>
      <c r="D29" s="22">
        <v>522</v>
      </c>
      <c r="E29" s="22">
        <v>537</v>
      </c>
      <c r="F29" s="22"/>
      <c r="G29" s="22">
        <v>307</v>
      </c>
      <c r="H29" s="22">
        <v>398</v>
      </c>
      <c r="I29" s="22">
        <v>408</v>
      </c>
      <c r="J29" s="22"/>
      <c r="K29" s="22">
        <v>334</v>
      </c>
      <c r="L29" s="22">
        <v>423</v>
      </c>
      <c r="M29" s="22">
        <v>437</v>
      </c>
      <c r="N29" s="22"/>
      <c r="O29" s="22">
        <v>262</v>
      </c>
      <c r="P29" s="22">
        <v>341</v>
      </c>
      <c r="Q29" s="22">
        <v>350</v>
      </c>
      <c r="R29" s="53"/>
      <c r="T29" s="1"/>
    </row>
    <row r="30" spans="1:20" ht="15">
      <c r="A30" s="19" t="s">
        <v>41</v>
      </c>
      <c r="B30" s="19"/>
      <c r="C30" s="22">
        <v>454</v>
      </c>
      <c r="D30" s="22">
        <v>576</v>
      </c>
      <c r="E30" s="22">
        <v>591</v>
      </c>
      <c r="F30" s="22"/>
      <c r="G30" s="22">
        <v>333</v>
      </c>
      <c r="H30" s="22">
        <v>416</v>
      </c>
      <c r="I30" s="22">
        <v>427</v>
      </c>
      <c r="J30" s="22"/>
      <c r="K30" s="22">
        <v>351</v>
      </c>
      <c r="L30" s="22">
        <v>458</v>
      </c>
      <c r="M30" s="22">
        <v>469</v>
      </c>
      <c r="N30" s="22"/>
      <c r="O30" s="22">
        <v>282</v>
      </c>
      <c r="P30" s="22">
        <v>359</v>
      </c>
      <c r="Q30" s="22">
        <v>368</v>
      </c>
      <c r="R30" s="53"/>
      <c r="T30" s="1"/>
    </row>
    <row r="31" spans="1:20" ht="15">
      <c r="A31" s="19" t="s">
        <v>42</v>
      </c>
      <c r="B31" s="19"/>
      <c r="C31" s="22">
        <v>371</v>
      </c>
      <c r="D31" s="22">
        <v>483</v>
      </c>
      <c r="E31" s="22">
        <v>495</v>
      </c>
      <c r="F31" s="22"/>
      <c r="G31" s="22">
        <v>277</v>
      </c>
      <c r="H31" s="22">
        <v>371</v>
      </c>
      <c r="I31" s="22">
        <v>381</v>
      </c>
      <c r="J31" s="22"/>
      <c r="K31" s="22">
        <v>294</v>
      </c>
      <c r="L31" s="22">
        <v>394</v>
      </c>
      <c r="M31" s="22">
        <v>405</v>
      </c>
      <c r="N31" s="22"/>
      <c r="O31" s="22">
        <v>234</v>
      </c>
      <c r="P31" s="22">
        <v>321</v>
      </c>
      <c r="Q31" s="22">
        <v>330</v>
      </c>
      <c r="R31" s="53"/>
      <c r="T31" s="1"/>
    </row>
    <row r="32" spans="1:20" ht="15">
      <c r="A32" s="19" t="s">
        <v>43</v>
      </c>
      <c r="B32" s="19"/>
      <c r="C32" s="22">
        <v>386</v>
      </c>
      <c r="D32" s="22">
        <v>470</v>
      </c>
      <c r="E32" s="22">
        <v>478</v>
      </c>
      <c r="F32" s="22"/>
      <c r="G32" s="22">
        <v>280</v>
      </c>
      <c r="H32" s="22">
        <v>350</v>
      </c>
      <c r="I32" s="22">
        <v>357</v>
      </c>
      <c r="J32" s="22"/>
      <c r="K32" s="22">
        <v>295</v>
      </c>
      <c r="L32" s="22">
        <v>364</v>
      </c>
      <c r="M32" s="22">
        <v>370</v>
      </c>
      <c r="N32" s="22"/>
      <c r="O32" s="22">
        <v>226</v>
      </c>
      <c r="P32" s="22">
        <v>287</v>
      </c>
      <c r="Q32" s="22">
        <v>292</v>
      </c>
      <c r="R32" s="53"/>
      <c r="T32" s="1"/>
    </row>
    <row r="33" spans="1:20" ht="15">
      <c r="A33" s="19" t="s">
        <v>44</v>
      </c>
      <c r="B33" s="19"/>
      <c r="C33" s="22">
        <v>364</v>
      </c>
      <c r="D33" s="22">
        <v>430</v>
      </c>
      <c r="E33" s="22">
        <v>449</v>
      </c>
      <c r="F33" s="22"/>
      <c r="G33" s="22">
        <v>259</v>
      </c>
      <c r="H33" s="22">
        <v>311</v>
      </c>
      <c r="I33" s="22">
        <v>329</v>
      </c>
      <c r="J33" s="22"/>
      <c r="K33" s="22">
        <v>268</v>
      </c>
      <c r="L33" s="22">
        <v>319</v>
      </c>
      <c r="M33" s="22">
        <v>337</v>
      </c>
      <c r="N33" s="22"/>
      <c r="O33" s="22">
        <v>205</v>
      </c>
      <c r="P33" s="22">
        <v>249</v>
      </c>
      <c r="Q33" s="22">
        <v>266</v>
      </c>
      <c r="R33" s="53"/>
      <c r="T33" s="1"/>
    </row>
    <row r="34" spans="1:20" ht="15">
      <c r="A34" s="19" t="s">
        <v>45</v>
      </c>
      <c r="B34" s="19"/>
      <c r="C34" s="22">
        <v>358</v>
      </c>
      <c r="D34" s="22">
        <v>458</v>
      </c>
      <c r="E34" s="22">
        <v>478</v>
      </c>
      <c r="F34" s="22"/>
      <c r="G34" s="22">
        <v>275</v>
      </c>
      <c r="H34" s="22">
        <v>353</v>
      </c>
      <c r="I34" s="22">
        <v>371</v>
      </c>
      <c r="J34" s="22"/>
      <c r="K34" s="22">
        <v>268</v>
      </c>
      <c r="L34" s="22">
        <v>351</v>
      </c>
      <c r="M34" s="22">
        <v>362</v>
      </c>
      <c r="N34" s="22"/>
      <c r="O34" s="22">
        <v>221</v>
      </c>
      <c r="P34" s="22">
        <v>291</v>
      </c>
      <c r="Q34" s="22">
        <v>301</v>
      </c>
      <c r="R34" s="53"/>
      <c r="T34" s="1"/>
    </row>
    <row r="35" spans="1:20" ht="15">
      <c r="A35" s="19" t="s">
        <v>46</v>
      </c>
      <c r="B35" s="19"/>
      <c r="C35" s="22">
        <v>323</v>
      </c>
      <c r="D35" s="22">
        <v>418</v>
      </c>
      <c r="E35" s="22">
        <v>421</v>
      </c>
      <c r="F35" s="22"/>
      <c r="G35" s="22">
        <v>261</v>
      </c>
      <c r="H35" s="22">
        <v>330</v>
      </c>
      <c r="I35" s="22">
        <v>342</v>
      </c>
      <c r="J35" s="22"/>
      <c r="K35" s="22">
        <v>267</v>
      </c>
      <c r="L35" s="22">
        <v>338</v>
      </c>
      <c r="M35" s="22">
        <v>354</v>
      </c>
      <c r="N35" s="22"/>
      <c r="O35" s="22">
        <v>209</v>
      </c>
      <c r="P35" s="22">
        <v>276</v>
      </c>
      <c r="Q35" s="22">
        <v>281</v>
      </c>
      <c r="R35" s="53"/>
      <c r="T35" s="20"/>
    </row>
    <row r="36" spans="1:18" ht="15">
      <c r="A36" s="26" t="s">
        <v>47</v>
      </c>
      <c r="B36" s="19"/>
      <c r="C36" s="22">
        <v>336</v>
      </c>
      <c r="D36" s="22">
        <v>421</v>
      </c>
      <c r="E36" s="27" t="s">
        <v>19</v>
      </c>
      <c r="F36" s="22"/>
      <c r="G36" s="22">
        <v>257</v>
      </c>
      <c r="H36" s="22">
        <v>328</v>
      </c>
      <c r="I36" s="27" t="s">
        <v>19</v>
      </c>
      <c r="J36" s="22"/>
      <c r="K36" s="22">
        <v>263</v>
      </c>
      <c r="L36" s="22">
        <v>333</v>
      </c>
      <c r="M36" s="27" t="s">
        <v>19</v>
      </c>
      <c r="N36" s="22"/>
      <c r="O36" s="22">
        <v>213</v>
      </c>
      <c r="P36" s="22">
        <v>276</v>
      </c>
      <c r="Q36" s="27" t="s">
        <v>19</v>
      </c>
      <c r="R36" s="53"/>
    </row>
    <row r="37" spans="1:18" ht="15">
      <c r="A37" s="26" t="s">
        <v>48</v>
      </c>
      <c r="B37" s="19"/>
      <c r="C37" s="22">
        <v>331</v>
      </c>
      <c r="D37" s="22">
        <v>404</v>
      </c>
      <c r="E37" s="27" t="s">
        <v>19</v>
      </c>
      <c r="F37" s="22"/>
      <c r="G37" s="22">
        <v>252</v>
      </c>
      <c r="H37" s="22">
        <v>318</v>
      </c>
      <c r="I37" s="27" t="s">
        <v>19</v>
      </c>
      <c r="J37" s="22"/>
      <c r="K37" s="22">
        <v>257</v>
      </c>
      <c r="L37" s="22">
        <v>325</v>
      </c>
      <c r="M37" s="27" t="s">
        <v>19</v>
      </c>
      <c r="N37" s="22"/>
      <c r="O37" s="22">
        <v>213</v>
      </c>
      <c r="P37" s="22">
        <v>276</v>
      </c>
      <c r="Q37" s="27" t="s">
        <v>19</v>
      </c>
      <c r="R37" s="53"/>
    </row>
    <row r="38" spans="1:18" ht="15">
      <c r="A38" s="26" t="s">
        <v>49</v>
      </c>
      <c r="B38" s="19"/>
      <c r="C38" s="22">
        <v>314</v>
      </c>
      <c r="D38" s="22">
        <v>397</v>
      </c>
      <c r="E38" s="27" t="s">
        <v>19</v>
      </c>
      <c r="F38" s="22"/>
      <c r="G38" s="22">
        <v>233</v>
      </c>
      <c r="H38" s="22">
        <v>298</v>
      </c>
      <c r="I38" s="27" t="s">
        <v>19</v>
      </c>
      <c r="J38" s="22"/>
      <c r="K38" s="22">
        <v>231</v>
      </c>
      <c r="L38" s="22">
        <v>306</v>
      </c>
      <c r="M38" s="27" t="s">
        <v>19</v>
      </c>
      <c r="N38" s="22"/>
      <c r="O38" s="22">
        <v>188</v>
      </c>
      <c r="P38" s="22">
        <v>249</v>
      </c>
      <c r="Q38" s="27" t="s">
        <v>19</v>
      </c>
      <c r="R38" s="53"/>
    </row>
    <row r="39" spans="1:18" s="10" customFormat="1" ht="15">
      <c r="A39" s="19" t="s">
        <v>51</v>
      </c>
      <c r="B39" s="19"/>
      <c r="C39" s="22">
        <v>289</v>
      </c>
      <c r="D39" s="22">
        <v>352</v>
      </c>
      <c r="E39" s="27"/>
      <c r="F39" s="22"/>
      <c r="G39" s="22">
        <v>213</v>
      </c>
      <c r="H39" s="22">
        <v>267</v>
      </c>
      <c r="I39" s="27"/>
      <c r="J39" s="22"/>
      <c r="K39" s="22">
        <v>211</v>
      </c>
      <c r="L39" s="22">
        <v>258</v>
      </c>
      <c r="M39" s="27" t="s">
        <v>19</v>
      </c>
      <c r="N39" s="22"/>
      <c r="O39" s="22">
        <v>175</v>
      </c>
      <c r="P39" s="22">
        <v>217</v>
      </c>
      <c r="Q39" s="27" t="s">
        <v>19</v>
      </c>
      <c r="R39" s="54"/>
    </row>
    <row r="40" spans="1:18" s="10" customFormat="1" ht="15">
      <c r="A40" s="19" t="s">
        <v>52</v>
      </c>
      <c r="B40" s="19"/>
      <c r="C40" s="22">
        <f>267+8</f>
        <v>275</v>
      </c>
      <c r="D40" s="27" t="s">
        <v>19</v>
      </c>
      <c r="E40" s="27"/>
      <c r="F40" s="22"/>
      <c r="G40" s="22">
        <f>207+6</f>
        <v>213</v>
      </c>
      <c r="H40" s="27" t="s">
        <v>19</v>
      </c>
      <c r="I40" s="27"/>
      <c r="J40" s="22"/>
      <c r="K40" s="22">
        <v>211</v>
      </c>
      <c r="L40" s="27" t="s">
        <v>19</v>
      </c>
      <c r="M40" s="27" t="s">
        <v>19</v>
      </c>
      <c r="N40" s="22"/>
      <c r="O40" s="22">
        <v>181</v>
      </c>
      <c r="P40" s="27" t="s">
        <v>19</v>
      </c>
      <c r="Q40" s="27" t="s">
        <v>19</v>
      </c>
      <c r="R40" s="54"/>
    </row>
    <row r="41" spans="1:14" ht="15">
      <c r="A41" s="31" t="s">
        <v>66</v>
      </c>
      <c r="B41" s="32"/>
      <c r="G41" s="2"/>
      <c r="H41" s="2"/>
      <c r="I41" s="2"/>
      <c r="J41" s="2"/>
      <c r="N41" s="2"/>
    </row>
    <row r="42" spans="1:14" ht="15">
      <c r="A42" s="31" t="s">
        <v>54</v>
      </c>
      <c r="G42" s="2"/>
      <c r="H42" s="2"/>
      <c r="I42" s="2"/>
      <c r="J42" s="2"/>
      <c r="N42" s="2"/>
    </row>
    <row r="43" ht="15">
      <c r="A43" s="33" t="s">
        <v>55</v>
      </c>
    </row>
    <row r="44" spans="5:17" ht="15">
      <c r="E44" s="1"/>
      <c r="L44" s="55"/>
      <c r="M44" s="1"/>
      <c r="P44" s="55"/>
      <c r="Q44" s="1"/>
    </row>
    <row r="45" spans="1:14" ht="15">
      <c r="A45" s="34" t="s">
        <v>56</v>
      </c>
      <c r="N45" s="56"/>
    </row>
    <row r="46" ht="15">
      <c r="A46" s="35" t="s">
        <v>57</v>
      </c>
    </row>
    <row r="47" ht="15">
      <c r="A47" s="34" t="s">
        <v>58</v>
      </c>
    </row>
    <row r="48" ht="15.75">
      <c r="A48" s="36"/>
    </row>
    <row r="49" ht="15.75">
      <c r="A49" s="36"/>
    </row>
    <row r="50" spans="1:18" ht="15.75">
      <c r="A50" s="36"/>
      <c r="G50" s="2"/>
      <c r="H50" s="2"/>
      <c r="I50" s="2"/>
      <c r="J50" s="2"/>
      <c r="N50" s="2"/>
      <c r="R50" s="2"/>
    </row>
    <row r="51" spans="1:18" ht="15.75">
      <c r="A51" s="36"/>
      <c r="G51" s="2"/>
      <c r="H51" s="2"/>
      <c r="I51" s="2"/>
      <c r="J51" s="2"/>
      <c r="N51" s="2"/>
      <c r="R51" s="2"/>
    </row>
    <row r="52" spans="1:18" ht="15.75">
      <c r="A52" s="36"/>
      <c r="G52" s="2"/>
      <c r="H52" s="2"/>
      <c r="I52" s="2"/>
      <c r="J52" s="2"/>
      <c r="N52" s="2"/>
      <c r="R52" s="2"/>
    </row>
    <row r="53" spans="1:18" ht="15.75">
      <c r="A53" s="36"/>
      <c r="G53" s="2"/>
      <c r="H53" s="2"/>
      <c r="I53" s="2"/>
      <c r="J53" s="2"/>
      <c r="N53" s="2"/>
      <c r="R53" s="2"/>
    </row>
    <row r="54" spans="1:18" ht="15.75">
      <c r="A54" s="36"/>
      <c r="G54" s="2"/>
      <c r="H54" s="2"/>
      <c r="I54" s="2"/>
      <c r="J54" s="2"/>
      <c r="N54" s="2"/>
      <c r="R54" s="2"/>
    </row>
  </sheetData>
  <sheetProtection/>
  <mergeCells count="4">
    <mergeCell ref="C4:E4"/>
    <mergeCell ref="G4:I4"/>
    <mergeCell ref="K4:M4"/>
    <mergeCell ref="O4:Q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43">
      <selection activeCell="T70" sqref="T70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55"/>
  <sheetViews>
    <sheetView zoomScale="81" zoomScaleNormal="81"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1" sqref="L41"/>
    </sheetView>
  </sheetViews>
  <sheetFormatPr defaultColWidth="9.140625" defaultRowHeight="15"/>
  <cols>
    <col min="1" max="1" width="12.140625" style="2" customWidth="1"/>
    <col min="2" max="2" width="2.7109375" style="2" customWidth="1"/>
    <col min="3" max="5" width="11.28125" style="2" customWidth="1"/>
    <col min="6" max="6" width="4.8515625" style="2" customWidth="1"/>
    <col min="7" max="8" width="11.28125" style="10" customWidth="1"/>
    <col min="9" max="9" width="11.28125" style="2" customWidth="1"/>
    <col min="10" max="10" width="3.28125" style="48" customWidth="1"/>
    <col min="11" max="12" width="11.140625" style="10" customWidth="1"/>
    <col min="13" max="13" width="11.140625" style="2" customWidth="1"/>
    <col min="14" max="15" width="9.140625" style="2" customWidth="1"/>
    <col min="16" max="16384" width="9.140625" style="36" customWidth="1"/>
  </cols>
  <sheetData>
    <row r="1" spans="1:13" ht="15.75">
      <c r="A1" s="3" t="s">
        <v>84</v>
      </c>
      <c r="B1" s="3"/>
      <c r="C1" s="4" t="s">
        <v>85</v>
      </c>
      <c r="D1" s="4" t="s">
        <v>86</v>
      </c>
      <c r="E1" s="4" t="s">
        <v>87</v>
      </c>
      <c r="F1" s="4"/>
      <c r="G1" s="57" t="s">
        <v>88</v>
      </c>
      <c r="H1" s="57" t="s">
        <v>89</v>
      </c>
      <c r="I1" s="7" t="s">
        <v>90</v>
      </c>
      <c r="J1" s="7"/>
      <c r="K1" s="57" t="s">
        <v>91</v>
      </c>
      <c r="L1" s="57" t="s">
        <v>92</v>
      </c>
      <c r="M1" s="57" t="s">
        <v>93</v>
      </c>
    </row>
    <row r="2" spans="1:6" ht="15.75">
      <c r="A2" s="3" t="s">
        <v>122</v>
      </c>
      <c r="B2" s="3"/>
      <c r="C2" s="3"/>
      <c r="D2" s="3"/>
      <c r="E2" s="3"/>
      <c r="F2" s="3"/>
    </row>
    <row r="4" spans="1:13" ht="15.75">
      <c r="A4" s="8"/>
      <c r="B4" s="8"/>
      <c r="C4" s="80" t="s">
        <v>94</v>
      </c>
      <c r="D4" s="80"/>
      <c r="E4" s="80"/>
      <c r="F4" s="10"/>
      <c r="G4" s="80" t="s">
        <v>95</v>
      </c>
      <c r="H4" s="80"/>
      <c r="I4" s="80"/>
      <c r="J4" s="50"/>
      <c r="K4" s="80" t="s">
        <v>65</v>
      </c>
      <c r="L4" s="80"/>
      <c r="M4" s="80"/>
    </row>
    <row r="5" spans="1:13" ht="15.75">
      <c r="A5" s="8"/>
      <c r="B5" s="8"/>
      <c r="C5" s="11"/>
      <c r="D5" s="11"/>
      <c r="E5" s="11"/>
      <c r="F5" s="11"/>
      <c r="G5" s="11"/>
      <c r="H5" s="11"/>
      <c r="I5" s="11"/>
      <c r="J5" s="10"/>
      <c r="K5" s="11"/>
      <c r="L5" s="11"/>
      <c r="M5" s="11"/>
    </row>
    <row r="6" spans="1:16" ht="15">
      <c r="A6" s="12"/>
      <c r="B6" s="12"/>
      <c r="C6" s="13" t="s">
        <v>15</v>
      </c>
      <c r="D6" s="13" t="s">
        <v>16</v>
      </c>
      <c r="E6" s="14" t="s">
        <v>17</v>
      </c>
      <c r="F6" s="18"/>
      <c r="G6" s="13" t="s">
        <v>15</v>
      </c>
      <c r="H6" s="13" t="s">
        <v>16</v>
      </c>
      <c r="I6" s="13" t="s">
        <v>17</v>
      </c>
      <c r="J6" s="15"/>
      <c r="K6" s="13" t="s">
        <v>15</v>
      </c>
      <c r="L6" s="13" t="s">
        <v>16</v>
      </c>
      <c r="M6" s="13" t="s">
        <v>17</v>
      </c>
      <c r="N6" s="17"/>
      <c r="O6" s="17"/>
      <c r="P6" s="17"/>
    </row>
    <row r="7" spans="1:16" ht="15">
      <c r="A7" s="12"/>
      <c r="B7" s="12"/>
      <c r="C7" s="16"/>
      <c r="D7" s="16"/>
      <c r="E7" s="18"/>
      <c r="F7" s="18"/>
      <c r="G7" s="16"/>
      <c r="H7" s="16"/>
      <c r="I7" s="16"/>
      <c r="J7" s="15"/>
      <c r="K7" s="16"/>
      <c r="L7" s="16"/>
      <c r="M7" s="16"/>
      <c r="N7" s="17"/>
      <c r="O7" s="17"/>
      <c r="P7" s="17"/>
    </row>
    <row r="8" spans="1:16" ht="15.75">
      <c r="A8" s="19" t="s">
        <v>18</v>
      </c>
      <c r="B8" s="19"/>
      <c r="C8" s="20">
        <v>7637</v>
      </c>
      <c r="D8" s="23">
        <v>8768</v>
      </c>
      <c r="E8" s="22">
        <v>9272</v>
      </c>
      <c r="F8" s="22"/>
      <c r="G8" s="20">
        <v>5265</v>
      </c>
      <c r="H8" s="23">
        <v>6128</v>
      </c>
      <c r="I8" s="20">
        <v>6551</v>
      </c>
      <c r="J8" s="19"/>
      <c r="K8" s="20">
        <v>4678</v>
      </c>
      <c r="L8" s="23">
        <v>5485</v>
      </c>
      <c r="M8" s="20">
        <v>5861</v>
      </c>
      <c r="P8" s="2"/>
    </row>
    <row r="9" spans="1:16" ht="15.75">
      <c r="A9" s="19" t="s">
        <v>20</v>
      </c>
      <c r="B9" s="19"/>
      <c r="C9" s="20">
        <v>7718</v>
      </c>
      <c r="D9" s="23">
        <v>8973</v>
      </c>
      <c r="E9" s="22">
        <v>9429</v>
      </c>
      <c r="F9" s="22"/>
      <c r="G9" s="20">
        <v>5334</v>
      </c>
      <c r="H9" s="23">
        <v>6301</v>
      </c>
      <c r="I9" s="20">
        <v>6701</v>
      </c>
      <c r="J9" s="19"/>
      <c r="K9" s="20">
        <v>4792</v>
      </c>
      <c r="L9" s="23">
        <v>5676</v>
      </c>
      <c r="M9" s="20">
        <v>6005</v>
      </c>
      <c r="P9" s="2"/>
    </row>
    <row r="10" spans="1:16" ht="15.75">
      <c r="A10" s="19" t="s">
        <v>21</v>
      </c>
      <c r="B10" s="19"/>
      <c r="C10" s="20">
        <v>8337</v>
      </c>
      <c r="D10" s="23">
        <v>9727</v>
      </c>
      <c r="E10" s="22">
        <v>10323</v>
      </c>
      <c r="F10" s="22"/>
      <c r="G10" s="20">
        <v>5746</v>
      </c>
      <c r="H10" s="23">
        <v>6830</v>
      </c>
      <c r="I10" s="20">
        <v>7291</v>
      </c>
      <c r="J10" s="19"/>
      <c r="K10" s="20">
        <v>5175</v>
      </c>
      <c r="L10" s="23">
        <v>6162</v>
      </c>
      <c r="M10" s="20">
        <v>6570</v>
      </c>
      <c r="P10" s="2"/>
    </row>
    <row r="11" spans="1:16" ht="15.75">
      <c r="A11" s="19" t="s">
        <v>22</v>
      </c>
      <c r="B11" s="19"/>
      <c r="C11" s="20">
        <v>8986</v>
      </c>
      <c r="D11" s="23">
        <v>10908</v>
      </c>
      <c r="E11" s="22">
        <v>11397</v>
      </c>
      <c r="F11" s="22"/>
      <c r="G11" s="20">
        <v>6265</v>
      </c>
      <c r="H11" s="23">
        <v>7763</v>
      </c>
      <c r="I11" s="20">
        <v>8073</v>
      </c>
      <c r="J11" s="19"/>
      <c r="K11" s="20">
        <v>5625</v>
      </c>
      <c r="L11" s="23">
        <v>6961</v>
      </c>
      <c r="M11" s="20">
        <v>7216</v>
      </c>
      <c r="P11" s="2"/>
    </row>
    <row r="12" spans="1:16" ht="15.75">
      <c r="A12" s="19" t="s">
        <v>23</v>
      </c>
      <c r="B12" s="19"/>
      <c r="C12" s="20">
        <v>10025</v>
      </c>
      <c r="D12" s="23">
        <v>12040</v>
      </c>
      <c r="E12" s="22">
        <v>12353</v>
      </c>
      <c r="F12" s="22"/>
      <c r="G12" s="20">
        <v>6935</v>
      </c>
      <c r="H12" s="23">
        <v>8571</v>
      </c>
      <c r="I12" s="20">
        <v>8790</v>
      </c>
      <c r="J12" s="19"/>
      <c r="K12" s="20">
        <v>6135</v>
      </c>
      <c r="L12" s="23">
        <v>7584</v>
      </c>
      <c r="M12" s="20">
        <v>7782</v>
      </c>
      <c r="P12" s="2"/>
    </row>
    <row r="13" spans="1:16" ht="15.75">
      <c r="A13" s="19" t="s">
        <v>24</v>
      </c>
      <c r="B13" s="19"/>
      <c r="C13" s="20">
        <v>9938</v>
      </c>
      <c r="D13" s="23">
        <v>12129</v>
      </c>
      <c r="E13" s="22">
        <v>12539</v>
      </c>
      <c r="F13" s="22"/>
      <c r="G13" s="20">
        <v>7227</v>
      </c>
      <c r="H13" s="23">
        <v>9014</v>
      </c>
      <c r="I13" s="20">
        <v>9310</v>
      </c>
      <c r="J13" s="19"/>
      <c r="K13" s="20">
        <v>6412</v>
      </c>
      <c r="L13" s="23">
        <v>8002</v>
      </c>
      <c r="M13" s="20">
        <v>8239</v>
      </c>
      <c r="P13" s="2"/>
    </row>
    <row r="14" spans="1:16" ht="15.75">
      <c r="A14" s="19" t="s">
        <v>25</v>
      </c>
      <c r="B14" s="19"/>
      <c r="C14" s="20">
        <v>10059</v>
      </c>
      <c r="D14" s="23">
        <v>12376</v>
      </c>
      <c r="E14" s="22">
        <v>12676</v>
      </c>
      <c r="F14" s="22"/>
      <c r="G14" s="20">
        <v>7488</v>
      </c>
      <c r="H14" s="23">
        <v>9373</v>
      </c>
      <c r="I14" s="20">
        <v>9609</v>
      </c>
      <c r="J14" s="19"/>
      <c r="K14" s="20">
        <v>6548</v>
      </c>
      <c r="L14" s="23">
        <v>8265</v>
      </c>
      <c r="M14" s="20">
        <v>8455</v>
      </c>
      <c r="P14" s="2"/>
    </row>
    <row r="15" spans="1:16" ht="15.75">
      <c r="A15" s="19" t="s">
        <v>26</v>
      </c>
      <c r="B15" s="19"/>
      <c r="C15" s="20">
        <v>11059</v>
      </c>
      <c r="D15" s="23">
        <v>13463</v>
      </c>
      <c r="E15" s="22">
        <v>13828</v>
      </c>
      <c r="F15" s="22"/>
      <c r="G15" s="20">
        <v>8027</v>
      </c>
      <c r="H15" s="23">
        <v>10051</v>
      </c>
      <c r="I15" s="20">
        <v>10308</v>
      </c>
      <c r="J15" s="19"/>
      <c r="K15" s="20">
        <v>7137</v>
      </c>
      <c r="L15" s="23">
        <v>8940</v>
      </c>
      <c r="M15" s="20">
        <v>9164</v>
      </c>
      <c r="P15" s="2"/>
    </row>
    <row r="16" spans="1:16" ht="15.75">
      <c r="A16" s="19" t="s">
        <v>27</v>
      </c>
      <c r="B16" s="19"/>
      <c r="C16" s="20">
        <v>11232</v>
      </c>
      <c r="D16" s="23">
        <v>13692</v>
      </c>
      <c r="E16" s="22">
        <v>14044</v>
      </c>
      <c r="F16" s="22"/>
      <c r="G16" s="20">
        <v>8029</v>
      </c>
      <c r="H16" s="23">
        <v>10134</v>
      </c>
      <c r="I16" s="20">
        <v>10361</v>
      </c>
      <c r="J16" s="19"/>
      <c r="K16" s="20">
        <v>7044</v>
      </c>
      <c r="L16" s="23">
        <v>8923</v>
      </c>
      <c r="M16" s="20">
        <v>9110</v>
      </c>
      <c r="P16" s="2"/>
    </row>
    <row r="17" spans="1:16" ht="15.75">
      <c r="A17" s="19" t="s">
        <v>28</v>
      </c>
      <c r="B17" s="19"/>
      <c r="C17" s="20">
        <v>11127</v>
      </c>
      <c r="D17" s="23">
        <v>13687</v>
      </c>
      <c r="E17" s="22">
        <v>14061</v>
      </c>
      <c r="F17" s="22"/>
      <c r="G17" s="20">
        <v>8215</v>
      </c>
      <c r="H17" s="23">
        <v>10341</v>
      </c>
      <c r="I17" s="20">
        <v>10630</v>
      </c>
      <c r="J17" s="19"/>
      <c r="K17" s="20">
        <v>7211</v>
      </c>
      <c r="L17" s="23">
        <v>9088</v>
      </c>
      <c r="M17" s="20">
        <v>9345</v>
      </c>
      <c r="P17" s="2"/>
    </row>
    <row r="18" spans="1:16" ht="15.75">
      <c r="A18" s="19" t="s">
        <v>29</v>
      </c>
      <c r="B18" s="19"/>
      <c r="C18" s="20">
        <v>11840</v>
      </c>
      <c r="D18" s="23">
        <v>14390</v>
      </c>
      <c r="E18" s="22">
        <v>14805</v>
      </c>
      <c r="F18" s="22"/>
      <c r="G18" s="20">
        <v>8737</v>
      </c>
      <c r="H18" s="23">
        <v>10872</v>
      </c>
      <c r="I18" s="20">
        <v>11200</v>
      </c>
      <c r="J18" s="19"/>
      <c r="K18" s="20">
        <v>7739</v>
      </c>
      <c r="L18" s="23">
        <v>9618</v>
      </c>
      <c r="M18" s="20">
        <v>9904</v>
      </c>
      <c r="P18" s="2"/>
    </row>
    <row r="19" spans="1:16" ht="15.75">
      <c r="A19" s="19" t="s">
        <v>30</v>
      </c>
      <c r="B19" s="19"/>
      <c r="C19" s="20">
        <v>11583</v>
      </c>
      <c r="D19" s="23">
        <v>14148</v>
      </c>
      <c r="E19" s="22">
        <v>14589</v>
      </c>
      <c r="F19" s="22"/>
      <c r="G19" s="20">
        <v>8690</v>
      </c>
      <c r="H19" s="23">
        <v>10842</v>
      </c>
      <c r="I19" s="20">
        <v>11166</v>
      </c>
      <c r="J19" s="19"/>
      <c r="K19" s="20">
        <v>7501</v>
      </c>
      <c r="L19" s="23">
        <v>9363</v>
      </c>
      <c r="M19" s="20">
        <v>9635</v>
      </c>
      <c r="P19" s="2"/>
    </row>
    <row r="20" spans="1:16" ht="15.75">
      <c r="A20" s="19" t="s">
        <v>31</v>
      </c>
      <c r="B20" s="19"/>
      <c r="C20" s="20">
        <v>12143</v>
      </c>
      <c r="D20" s="23">
        <v>14939</v>
      </c>
      <c r="E20" s="22">
        <v>15404</v>
      </c>
      <c r="F20" s="22"/>
      <c r="G20" s="20">
        <v>9360</v>
      </c>
      <c r="H20" s="23">
        <v>11722</v>
      </c>
      <c r="I20" s="20">
        <v>12073</v>
      </c>
      <c r="J20" s="19"/>
      <c r="K20" s="20">
        <v>8133</v>
      </c>
      <c r="L20" s="23">
        <v>10138</v>
      </c>
      <c r="M20" s="20">
        <v>10421</v>
      </c>
      <c r="P20" s="2"/>
    </row>
    <row r="21" spans="1:16" ht="15.75">
      <c r="A21" s="19" t="s">
        <v>32</v>
      </c>
      <c r="B21" s="19"/>
      <c r="C21" s="20">
        <v>13243</v>
      </c>
      <c r="D21" s="23">
        <v>15946</v>
      </c>
      <c r="E21" s="22">
        <v>16523</v>
      </c>
      <c r="F21" s="22"/>
      <c r="G21" s="20">
        <v>10102</v>
      </c>
      <c r="H21" s="23">
        <v>12286</v>
      </c>
      <c r="I21" s="20">
        <v>12660</v>
      </c>
      <c r="J21" s="19"/>
      <c r="K21" s="20">
        <v>8549</v>
      </c>
      <c r="L21" s="23">
        <v>10429</v>
      </c>
      <c r="M21" s="20">
        <v>10759</v>
      </c>
      <c r="P21" s="2"/>
    </row>
    <row r="22" spans="1:16" ht="15.75">
      <c r="A22" s="19" t="s">
        <v>33</v>
      </c>
      <c r="B22" s="19"/>
      <c r="C22" s="20">
        <v>13997</v>
      </c>
      <c r="D22" s="23">
        <v>16741</v>
      </c>
      <c r="E22" s="22">
        <v>17354</v>
      </c>
      <c r="F22" s="22"/>
      <c r="G22" s="20">
        <v>10702</v>
      </c>
      <c r="H22" s="23">
        <v>12828</v>
      </c>
      <c r="I22" s="20">
        <v>13270</v>
      </c>
      <c r="J22" s="19"/>
      <c r="K22" s="20">
        <v>9042</v>
      </c>
      <c r="L22" s="23">
        <v>10918</v>
      </c>
      <c r="M22" s="20">
        <v>11289</v>
      </c>
      <c r="P22" s="2"/>
    </row>
    <row r="23" spans="1:16" ht="15.75">
      <c r="A23" s="19" t="s">
        <v>34</v>
      </c>
      <c r="B23" s="19"/>
      <c r="C23" s="20">
        <v>14783</v>
      </c>
      <c r="D23" s="23">
        <v>17763</v>
      </c>
      <c r="E23" s="22">
        <v>18453</v>
      </c>
      <c r="F23" s="22"/>
      <c r="G23" s="20">
        <v>11486</v>
      </c>
      <c r="H23" s="23">
        <v>14020</v>
      </c>
      <c r="I23" s="20">
        <v>14506</v>
      </c>
      <c r="J23" s="19"/>
      <c r="K23" s="20">
        <v>9955</v>
      </c>
      <c r="L23" s="23">
        <v>12140</v>
      </c>
      <c r="M23" s="20">
        <v>12513</v>
      </c>
      <c r="P23" s="2"/>
    </row>
    <row r="24" spans="1:16" ht="15.75">
      <c r="A24" s="19" t="s">
        <v>35</v>
      </c>
      <c r="B24" s="19"/>
      <c r="C24" s="20">
        <v>14752</v>
      </c>
      <c r="D24" s="23">
        <v>17813</v>
      </c>
      <c r="E24" s="22">
        <v>18477</v>
      </c>
      <c r="F24" s="22"/>
      <c r="G24" s="20">
        <v>11788</v>
      </c>
      <c r="H24" s="23">
        <v>14378</v>
      </c>
      <c r="I24" s="20">
        <v>14865</v>
      </c>
      <c r="J24" s="19"/>
      <c r="K24" s="20">
        <v>10149</v>
      </c>
      <c r="L24" s="23">
        <v>12385</v>
      </c>
      <c r="M24" s="20">
        <v>12777</v>
      </c>
      <c r="P24" s="2"/>
    </row>
    <row r="25" spans="1:16" ht="15.75">
      <c r="A25" s="19" t="s">
        <v>36</v>
      </c>
      <c r="B25" s="19"/>
      <c r="C25" s="20">
        <v>14506</v>
      </c>
      <c r="D25" s="23">
        <v>17642</v>
      </c>
      <c r="E25" s="22">
        <v>18232</v>
      </c>
      <c r="F25" s="22"/>
      <c r="G25" s="20">
        <v>11847</v>
      </c>
      <c r="H25" s="23">
        <v>14464</v>
      </c>
      <c r="I25" s="20">
        <v>14917</v>
      </c>
      <c r="J25" s="19"/>
      <c r="K25" s="20">
        <v>10164</v>
      </c>
      <c r="L25" s="23">
        <v>12457</v>
      </c>
      <c r="M25" s="20">
        <v>12838</v>
      </c>
      <c r="P25" s="2"/>
    </row>
    <row r="26" spans="1:16" ht="15.75">
      <c r="A26" s="19" t="s">
        <v>37</v>
      </c>
      <c r="B26" s="19"/>
      <c r="C26" s="20">
        <v>14586</v>
      </c>
      <c r="D26" s="23">
        <v>17960</v>
      </c>
      <c r="E26" s="22">
        <v>18445</v>
      </c>
      <c r="F26" s="22"/>
      <c r="G26" s="20">
        <v>11578</v>
      </c>
      <c r="H26" s="23">
        <v>14480</v>
      </c>
      <c r="I26" s="20">
        <v>14874</v>
      </c>
      <c r="J26" s="19"/>
      <c r="K26" s="20">
        <v>9931</v>
      </c>
      <c r="L26" s="23">
        <v>12419</v>
      </c>
      <c r="M26" s="20">
        <v>12716</v>
      </c>
      <c r="P26" s="2"/>
    </row>
    <row r="27" spans="1:16" ht="15.75">
      <c r="A27" s="19" t="s">
        <v>38</v>
      </c>
      <c r="B27" s="19"/>
      <c r="C27" s="20">
        <v>13341</v>
      </c>
      <c r="D27" s="23">
        <v>16542</v>
      </c>
      <c r="E27" s="22">
        <v>17078</v>
      </c>
      <c r="F27" s="22"/>
      <c r="G27" s="20">
        <v>10724</v>
      </c>
      <c r="H27" s="23">
        <v>13454</v>
      </c>
      <c r="I27" s="20">
        <v>13875</v>
      </c>
      <c r="J27" s="19"/>
      <c r="K27" s="20">
        <v>8978</v>
      </c>
      <c r="L27" s="23">
        <v>11263</v>
      </c>
      <c r="M27" s="20">
        <v>11601</v>
      </c>
      <c r="P27" s="2"/>
    </row>
    <row r="28" spans="1:16" ht="15.75">
      <c r="A28" s="19" t="s">
        <v>39</v>
      </c>
      <c r="B28" s="19"/>
      <c r="C28" s="20">
        <v>13948</v>
      </c>
      <c r="D28" s="23">
        <v>16907</v>
      </c>
      <c r="E28" s="22">
        <v>17375</v>
      </c>
      <c r="F28" s="22"/>
      <c r="G28" s="20">
        <v>11104</v>
      </c>
      <c r="H28" s="23">
        <v>13629</v>
      </c>
      <c r="I28" s="20">
        <v>13972</v>
      </c>
      <c r="J28" s="19"/>
      <c r="K28" s="20">
        <v>9278</v>
      </c>
      <c r="L28" s="23">
        <v>11348</v>
      </c>
      <c r="M28" s="20">
        <v>11635</v>
      </c>
      <c r="P28" s="2"/>
    </row>
    <row r="29" spans="1:16" ht="15.75">
      <c r="A29" s="19" t="s">
        <v>40</v>
      </c>
      <c r="B29" s="19"/>
      <c r="C29" s="20">
        <v>12317</v>
      </c>
      <c r="D29" s="23">
        <v>15055</v>
      </c>
      <c r="E29" s="22">
        <v>15513</v>
      </c>
      <c r="F29" s="22"/>
      <c r="G29" s="20">
        <v>9894</v>
      </c>
      <c r="H29" s="23">
        <v>12200</v>
      </c>
      <c r="I29" s="20">
        <v>12553</v>
      </c>
      <c r="J29" s="19"/>
      <c r="K29" s="20">
        <v>8221</v>
      </c>
      <c r="L29" s="23">
        <v>10200</v>
      </c>
      <c r="M29" s="20">
        <v>10476</v>
      </c>
      <c r="P29" s="2"/>
    </row>
    <row r="30" spans="1:16" ht="15.75">
      <c r="A30" s="19" t="s">
        <v>41</v>
      </c>
      <c r="B30" s="19"/>
      <c r="C30" s="20">
        <v>12448</v>
      </c>
      <c r="D30" s="23">
        <v>15228</v>
      </c>
      <c r="E30" s="22">
        <v>15716</v>
      </c>
      <c r="F30" s="22"/>
      <c r="G30" s="20">
        <v>9989</v>
      </c>
      <c r="H30" s="23">
        <v>12360</v>
      </c>
      <c r="I30" s="20">
        <v>12724</v>
      </c>
      <c r="J30" s="19"/>
      <c r="K30" s="20">
        <v>8243</v>
      </c>
      <c r="L30" s="23">
        <v>10226</v>
      </c>
      <c r="M30" s="20">
        <v>10509</v>
      </c>
      <c r="P30" s="2"/>
    </row>
    <row r="31" spans="1:16" ht="15.75">
      <c r="A31" s="19" t="s">
        <v>42</v>
      </c>
      <c r="B31" s="19"/>
      <c r="C31" s="20">
        <v>11147</v>
      </c>
      <c r="D31" s="23">
        <v>13672</v>
      </c>
      <c r="E31" s="22">
        <v>14074</v>
      </c>
      <c r="F31" s="22"/>
      <c r="G31" s="20">
        <v>9090</v>
      </c>
      <c r="H31" s="23">
        <v>11263</v>
      </c>
      <c r="I31" s="20">
        <v>11588</v>
      </c>
      <c r="J31" s="19"/>
      <c r="K31" s="20">
        <v>7643</v>
      </c>
      <c r="L31" s="23">
        <v>9476</v>
      </c>
      <c r="M31" s="20">
        <v>9736</v>
      </c>
      <c r="P31" s="2"/>
    </row>
    <row r="32" spans="1:16" ht="15.75">
      <c r="A32" s="19" t="s">
        <v>43</v>
      </c>
      <c r="B32" s="19"/>
      <c r="C32" s="20">
        <v>11127</v>
      </c>
      <c r="D32" s="23">
        <v>13578</v>
      </c>
      <c r="E32" s="22">
        <v>13993</v>
      </c>
      <c r="F32" s="22"/>
      <c r="G32" s="20">
        <v>9050</v>
      </c>
      <c r="H32" s="23">
        <v>11167</v>
      </c>
      <c r="I32" s="20">
        <v>11533</v>
      </c>
      <c r="J32" s="19"/>
      <c r="K32" s="20">
        <v>7628</v>
      </c>
      <c r="L32" s="23">
        <v>9323</v>
      </c>
      <c r="M32" s="20">
        <v>9601</v>
      </c>
      <c r="P32" s="2"/>
    </row>
    <row r="33" spans="1:16" ht="15.75">
      <c r="A33" s="19" t="s">
        <v>44</v>
      </c>
      <c r="B33" s="19"/>
      <c r="C33" s="20">
        <v>10783</v>
      </c>
      <c r="D33" s="23">
        <v>13088</v>
      </c>
      <c r="E33" s="22">
        <v>13475</v>
      </c>
      <c r="F33" s="22"/>
      <c r="G33" s="20">
        <v>8716</v>
      </c>
      <c r="H33" s="23">
        <v>10693</v>
      </c>
      <c r="I33" s="20">
        <v>11002</v>
      </c>
      <c r="J33" s="19"/>
      <c r="K33" s="20">
        <v>7287</v>
      </c>
      <c r="L33" s="23">
        <v>8903</v>
      </c>
      <c r="M33" s="20">
        <v>9134</v>
      </c>
      <c r="P33" s="2"/>
    </row>
    <row r="34" spans="1:16" ht="15.75">
      <c r="A34" s="19" t="s">
        <v>45</v>
      </c>
      <c r="B34" s="19"/>
      <c r="C34" s="20">
        <v>10319</v>
      </c>
      <c r="D34" s="23">
        <v>12670</v>
      </c>
      <c r="E34" s="22">
        <v>13076</v>
      </c>
      <c r="F34" s="22"/>
      <c r="G34" s="20">
        <v>8424</v>
      </c>
      <c r="H34" s="23">
        <v>10490</v>
      </c>
      <c r="I34" s="20">
        <v>10847</v>
      </c>
      <c r="J34" s="19"/>
      <c r="K34" s="20">
        <v>7020</v>
      </c>
      <c r="L34" s="23">
        <v>8714</v>
      </c>
      <c r="M34" s="20">
        <v>9004</v>
      </c>
      <c r="P34" s="2"/>
    </row>
    <row r="35" spans="1:16" ht="15.75">
      <c r="A35" s="19" t="s">
        <v>46</v>
      </c>
      <c r="B35" s="19"/>
      <c r="C35" s="20">
        <v>9227</v>
      </c>
      <c r="D35" s="23">
        <v>11532</v>
      </c>
      <c r="E35" s="22">
        <v>11953</v>
      </c>
      <c r="F35" s="22"/>
      <c r="G35" s="20">
        <v>7455</v>
      </c>
      <c r="H35" s="23">
        <v>9458</v>
      </c>
      <c r="I35" s="20">
        <v>9820</v>
      </c>
      <c r="J35" s="19"/>
      <c r="K35" s="20">
        <v>6358</v>
      </c>
      <c r="L35" s="23">
        <v>8027</v>
      </c>
      <c r="M35" s="20">
        <v>8299</v>
      </c>
      <c r="N35" s="47"/>
      <c r="P35" s="2"/>
    </row>
    <row r="36" spans="1:16" ht="15.75">
      <c r="A36" s="26" t="s">
        <v>47</v>
      </c>
      <c r="B36" s="19"/>
      <c r="C36" s="20">
        <v>8865</v>
      </c>
      <c r="D36" s="20">
        <v>10654</v>
      </c>
      <c r="E36" s="20" t="s">
        <v>19</v>
      </c>
      <c r="F36" s="27"/>
      <c r="G36" s="20">
        <v>6865</v>
      </c>
      <c r="H36" s="20">
        <v>7887</v>
      </c>
      <c r="I36" s="20" t="s">
        <v>19</v>
      </c>
      <c r="J36" s="19"/>
      <c r="K36" s="20">
        <v>5999</v>
      </c>
      <c r="L36" s="20">
        <v>6878</v>
      </c>
      <c r="M36" s="20" t="s">
        <v>19</v>
      </c>
      <c r="P36" s="2"/>
    </row>
    <row r="37" spans="1:16" ht="15.75">
      <c r="A37" s="26" t="s">
        <v>48</v>
      </c>
      <c r="B37" s="19"/>
      <c r="C37" s="20">
        <v>9398</v>
      </c>
      <c r="D37" s="20">
        <v>11333</v>
      </c>
      <c r="E37" s="20" t="s">
        <v>19</v>
      </c>
      <c r="F37" s="20"/>
      <c r="G37" s="20">
        <v>7498</v>
      </c>
      <c r="H37" s="20">
        <v>9094</v>
      </c>
      <c r="I37" s="20" t="s">
        <v>19</v>
      </c>
      <c r="J37" s="19"/>
      <c r="K37" s="20">
        <v>6527</v>
      </c>
      <c r="L37" s="20">
        <v>7925</v>
      </c>
      <c r="M37" s="20" t="s">
        <v>19</v>
      </c>
      <c r="P37" s="2"/>
    </row>
    <row r="38" spans="1:16" ht="15.75">
      <c r="A38" s="26" t="s">
        <v>49</v>
      </c>
      <c r="B38" s="19"/>
      <c r="C38" s="20">
        <v>9370</v>
      </c>
      <c r="D38" s="20">
        <v>11377</v>
      </c>
      <c r="E38" s="20" t="s">
        <v>19</v>
      </c>
      <c r="F38" s="20"/>
      <c r="G38" s="20">
        <v>7301</v>
      </c>
      <c r="H38" s="20">
        <v>8989</v>
      </c>
      <c r="I38" s="20" t="s">
        <v>19</v>
      </c>
      <c r="J38" s="19"/>
      <c r="K38" s="20">
        <v>6381</v>
      </c>
      <c r="L38" s="20">
        <v>7784</v>
      </c>
      <c r="M38" s="20" t="s">
        <v>19</v>
      </c>
      <c r="P38" s="2"/>
    </row>
    <row r="39" spans="1:16" ht="15.75">
      <c r="A39" s="26" t="s">
        <v>51</v>
      </c>
      <c r="B39" s="19"/>
      <c r="C39" s="20">
        <v>8431</v>
      </c>
      <c r="D39" s="20">
        <v>10291</v>
      </c>
      <c r="E39" s="20" t="s">
        <v>19</v>
      </c>
      <c r="F39" s="20"/>
      <c r="G39" s="20">
        <v>6741</v>
      </c>
      <c r="H39" s="20">
        <v>8349</v>
      </c>
      <c r="I39" s="20" t="s">
        <v>19</v>
      </c>
      <c r="J39" s="19"/>
      <c r="K39" s="20">
        <v>5934</v>
      </c>
      <c r="L39" s="20">
        <v>7360</v>
      </c>
      <c r="M39" s="20" t="s">
        <v>19</v>
      </c>
      <c r="P39" s="2"/>
    </row>
    <row r="40" spans="1:16" ht="15.75">
      <c r="A40" s="26" t="s">
        <v>52</v>
      </c>
      <c r="B40" s="19"/>
      <c r="C40" s="20">
        <f>7619+563</f>
        <v>8182</v>
      </c>
      <c r="D40" s="20" t="s">
        <v>19</v>
      </c>
      <c r="E40" s="20" t="s">
        <v>19</v>
      </c>
      <c r="F40" s="20"/>
      <c r="G40" s="20">
        <f>5978+460</f>
        <v>6438</v>
      </c>
      <c r="H40" s="20" t="s">
        <v>19</v>
      </c>
      <c r="I40" s="20" t="s">
        <v>19</v>
      </c>
      <c r="J40" s="19"/>
      <c r="K40" s="20">
        <f>5312+412</f>
        <v>5724</v>
      </c>
      <c r="L40" s="20" t="s">
        <v>19</v>
      </c>
      <c r="M40" s="20" t="s">
        <v>19</v>
      </c>
      <c r="P40" s="2"/>
    </row>
    <row r="41" spans="1:3" ht="15.75">
      <c r="A41" s="58"/>
      <c r="B41" s="29"/>
      <c r="C41" s="59"/>
    </row>
    <row r="42" spans="1:2" ht="15.75">
      <c r="A42" s="28" t="s">
        <v>53</v>
      </c>
      <c r="B42" s="29"/>
    </row>
    <row r="43" spans="1:2" ht="15.75">
      <c r="A43" s="31" t="s">
        <v>54</v>
      </c>
      <c r="B43" s="29"/>
    </row>
    <row r="44" spans="1:3" ht="15.75">
      <c r="A44" s="33" t="s">
        <v>55</v>
      </c>
      <c r="B44" s="32"/>
      <c r="C44" s="33"/>
    </row>
    <row r="46" spans="1:2" ht="15.75">
      <c r="A46" s="34" t="s">
        <v>56</v>
      </c>
      <c r="B46" s="32"/>
    </row>
    <row r="47" ht="15.75">
      <c r="A47" s="35" t="s">
        <v>57</v>
      </c>
    </row>
    <row r="48" ht="15.75">
      <c r="A48" s="34" t="s">
        <v>58</v>
      </c>
    </row>
    <row r="49" ht="15.75">
      <c r="A49" s="36"/>
    </row>
    <row r="50" spans="1:15" ht="15.75">
      <c r="A50" s="36"/>
      <c r="M50" s="36"/>
      <c r="N50" s="36"/>
      <c r="O50" s="36"/>
    </row>
    <row r="51" spans="1:15" ht="15.75">
      <c r="A51" s="36"/>
      <c r="M51" s="36"/>
      <c r="N51" s="36"/>
      <c r="O51" s="36"/>
    </row>
    <row r="52" spans="1:15" ht="15.75">
      <c r="A52" s="36"/>
      <c r="M52" s="36"/>
      <c r="N52" s="36"/>
      <c r="O52" s="36"/>
    </row>
    <row r="53" spans="1:15" ht="15.75">
      <c r="A53" s="36"/>
      <c r="C53" s="59"/>
      <c r="K53" s="2"/>
      <c r="L53" s="2"/>
      <c r="M53" s="36"/>
      <c r="N53" s="36"/>
      <c r="O53" s="36"/>
    </row>
    <row r="54" spans="1:15" ht="15.75">
      <c r="A54" s="36"/>
      <c r="M54" s="36"/>
      <c r="N54" s="36"/>
      <c r="O54" s="36"/>
    </row>
    <row r="55" spans="1:15" ht="15.75">
      <c r="A55" s="36"/>
      <c r="M55" s="36"/>
      <c r="N55" s="36"/>
      <c r="O55" s="36"/>
    </row>
  </sheetData>
  <sheetProtection/>
  <mergeCells count="3">
    <mergeCell ref="C4:E4"/>
    <mergeCell ref="G4:I4"/>
    <mergeCell ref="K4:M4"/>
  </mergeCells>
  <hyperlinks>
    <hyperlink ref="A4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U44" sqref="U44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Shaw</dc:creator>
  <cp:keywords/>
  <dc:description/>
  <cp:lastModifiedBy>dshaw12</cp:lastModifiedBy>
  <dcterms:created xsi:type="dcterms:W3CDTF">2014-06-12T15:30:03Z</dcterms:created>
  <dcterms:modified xsi:type="dcterms:W3CDTF">2014-07-04T15:39:18Z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e206184c-510d-4edb-95a7-6c709f17a7c6</vt:lpwstr>
  </property>
  <property fmtid="{D5CDD505-2E9C-101B-9397-08002B2CF9AE}" pid="3" name="bjSaver">
    <vt:lpwstr>NmUGcxHvBXR2F8ki2UHIx4tm8wzo13PX</vt:lpwstr>
  </property>
  <property fmtid="{D5CDD505-2E9C-101B-9397-08002B2CF9AE}" pid="4" name="bjDocumentSecurityLabel">
    <vt:lpwstr>No Marking</vt:lpwstr>
  </property>
</Properties>
</file>