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285" windowWidth="15480" windowHeight="11640" activeTab="2"/>
  </bookViews>
  <sheets>
    <sheet name="ICT" sheetId="1" r:id="rId1"/>
    <sheet name="PROPERTY" sheetId="2" r:id="rId2"/>
    <sheet name="RECRUITMENT" sheetId="3" r:id="rId3"/>
    <sheet name="ADVERTISING &amp; MARKETING" sheetId="4" r:id="rId4"/>
    <sheet name="CONSULTANCY" sheetId="5" r:id="rId5"/>
  </sheets>
  <definedNames>
    <definedName name="_xlnm._FilterDatabase" localSheetId="3" hidden="1">'ADVERTISING &amp; MARKETING'!$B$2:$F$6</definedName>
    <definedName name="_xlnm._FilterDatabase" localSheetId="4" hidden="1">CONSULTANCY!$B$2:$F$2</definedName>
    <definedName name="_xlnm._FilterDatabase" localSheetId="0" hidden="1">PROPERTY!$B$2:$I$4</definedName>
    <definedName name="_xlnm._FilterDatabase" localSheetId="1" hidden="1">PROPERTY!#REF!</definedName>
    <definedName name="_xlnm._FilterDatabase" localSheetId="2" hidden="1">RECRUITMENT!#REF!</definedName>
    <definedName name="_xlnm.Print_Area" localSheetId="4">CONSULTANCY!$B$2:$F$23</definedName>
    <definedName name="_xlnm.Print_Area" localSheetId="0">ICT!$B$5:$M$7</definedName>
    <definedName name="_xlnm.Print_Area" localSheetId="2">RECRUITMENT!$G$21</definedName>
  </definedNames>
  <calcPr calcId="145621" concurrentCalc="0"/>
</workbook>
</file>

<file path=xl/calcChain.xml><?xml version="1.0" encoding="utf-8"?>
<calcChain xmlns="http://schemas.openxmlformats.org/spreadsheetml/2006/main">
  <c r="H5" i="2" l="1"/>
  <c r="H13" i="5"/>
  <c r="H12" i="4"/>
</calcChain>
</file>

<file path=xl/sharedStrings.xml><?xml version="1.0" encoding="utf-8"?>
<sst xmlns="http://schemas.openxmlformats.org/spreadsheetml/2006/main" count="153" uniqueCount="69">
  <si>
    <t>Department</t>
  </si>
  <si>
    <t>Basis for Exception</t>
  </si>
  <si>
    <t>Organisation Name</t>
  </si>
  <si>
    <t>Approval month</t>
  </si>
  <si>
    <t>Basis for expenditure approval</t>
  </si>
  <si>
    <t>Date of update</t>
  </si>
  <si>
    <t>Project name</t>
  </si>
  <si>
    <t>Value (£M)</t>
  </si>
  <si>
    <t>Total Value requested (£M)</t>
  </si>
  <si>
    <t>Total Value Approved (£M)</t>
  </si>
  <si>
    <t>Property name</t>
  </si>
  <si>
    <t>Stroke awareness campaign</t>
  </si>
  <si>
    <t>Public health and safety</t>
  </si>
  <si>
    <t>Healthcare Innovation Expo 2013</t>
  </si>
  <si>
    <t>Dementia zone at Expo</t>
  </si>
  <si>
    <t>Smokefree marketing</t>
  </si>
  <si>
    <t>Change4Life</t>
  </si>
  <si>
    <t>Improving Health outcomes for the over 50s</t>
  </si>
  <si>
    <t>Youth marketing</t>
  </si>
  <si>
    <t>Blood supply marketing</t>
  </si>
  <si>
    <t>Press cuttings and licence</t>
  </si>
  <si>
    <t>Legal duty</t>
  </si>
  <si>
    <t>DH</t>
  </si>
  <si>
    <t>PHE</t>
  </si>
  <si>
    <t>NHS BT</t>
  </si>
  <si>
    <t>Department/ organisation name  Q4</t>
  </si>
  <si>
    <t>AO Grade (Headcount)</t>
  </si>
  <si>
    <t>Grade (FTE)</t>
  </si>
  <si>
    <t>EO Grade (Headcount)</t>
  </si>
  <si>
    <t>HEO/SEOGrade (Headcount)</t>
  </si>
  <si>
    <t>G7/G6 Grade (Headcount)</t>
  </si>
  <si>
    <t>SCS level (Headcount)</t>
  </si>
  <si>
    <t>SCS level (FTE)</t>
  </si>
  <si>
    <t>Unknown/Other (Headcount)</t>
  </si>
  <si>
    <t>Unknown/Other(FTE)</t>
  </si>
  <si>
    <t>Total exemptions (Headcount)</t>
  </si>
  <si>
    <t>Total exemptions (FTE)</t>
  </si>
  <si>
    <t>Date of Update</t>
  </si>
  <si>
    <t>Department of Health</t>
  </si>
  <si>
    <t>Permanent recruitment DH</t>
  </si>
  <si>
    <t>Temporary workers in DH</t>
  </si>
  <si>
    <t>Extension approvals in DH</t>
  </si>
  <si>
    <t>Informatics Directorate</t>
  </si>
  <si>
    <t>Spine Extension Business Case</t>
  </si>
  <si>
    <t>The Spine is part of the UK's Critical National Infrastructure. It is the patient and staff information storage and transmission infrastructure for the NHS, storing demographic and clinical information on over 70m patients, transferring over 3bn messages annually between over 23,000 ICT systems, on behalf of over 780,000 active users.  
The Spine Contract Extension will provide continuity of service between the expiry of the current contract on 30 June 2013, and the planned implementation of Spine 2 and Secondary Uses Service (SUS) replacement services.   The contract extension allows for phased transfer of Spine service to the replacement services.</t>
  </si>
  <si>
    <t>£106.5m</t>
  </si>
  <si>
    <t>£94.3m</t>
  </si>
  <si>
    <t>South Community and Child Health (Full Business Case)</t>
  </si>
  <si>
    <t>The investment will meet the urgent operational and clinical needs of providers of NHS community and child health services in the South that have not received clinical systems through the Local Service Provider agreements.  A collaborative approach delivers economies of scale and the programme is locally owned and led in line with NHS Informatics policy</t>
  </si>
  <si>
    <t>£16.6m</t>
  </si>
  <si>
    <t>Care Quality Commission</t>
  </si>
  <si>
    <t>St Paul's House</t>
  </si>
  <si>
    <t>Operational</t>
  </si>
  <si>
    <t>Health and Social Care Information Centre</t>
  </si>
  <si>
    <t>Trevelyan Square</t>
  </si>
  <si>
    <t>Core DH</t>
  </si>
  <si>
    <t>Legal Advisory Services provided by Pinsent Masons for Project Naga</t>
  </si>
  <si>
    <t>Demonstration of operational necessity by reference to stated ministrial priorities, approved internally under transition arrangements</t>
  </si>
  <si>
    <t>PO for Pinsents Masons Legal Services for Project Naga</t>
  </si>
  <si>
    <t>Consultancy Costs for transition to Health and Social Care Information Centre</t>
  </si>
  <si>
    <t>Operation Merton - Invoice for £56,000 fees and £2,000 disbursements</t>
  </si>
  <si>
    <t>Support to Personal Health Budget workforce project</t>
  </si>
  <si>
    <t>Monitor</t>
  </si>
  <si>
    <t>Provision of Research on Local Contracting Processes by Commissioners in the NHS in England.</t>
  </si>
  <si>
    <t xml:space="preserve">Assess Strategic Planning within the Foundation Trust Sector </t>
  </si>
  <si>
    <t>Impact Assessment for Pricing</t>
  </si>
  <si>
    <t xml:space="preserve">Contingency Planning for Peterborough and Stamford NHS Foundation Trust </t>
  </si>
  <si>
    <t xml:space="preserve">Contingency Planning for Mid-Staffordshire NHS Foundation Trust </t>
  </si>
  <si>
    <t>£110.9m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</si>
</sst>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2" formatCode="_-&quot;£&quot;* #,##0_-;\-&quot;£&quot;* #,##0_-;_-&quot;£&quot;* &quot;-&quot;_-;_-@_-"/>
    <numFmt numFmtId="44" formatCode="_-&quot;£&quot;* #,##0.00_-;\-&quot;£&quot;* #,##0.00_-;_-&quot;£&quot;* &quot;-&quot;??_-;_-@_-"/>
    <numFmt numFmtId="164" formatCode="m/d/yyyy"/>
    <numFmt numFmtId="165" formatCode="[$-F800]dddd\,\ mmmm\ dd\,\ yyyy"/>
    <numFmt numFmtId="166" formatCode="&quot;£&quot;#,##0.00"/>
  </numFmts>
  <fonts count="14" x14ac:knownFonts="1">
    <font>
      <sz val="11"/>
      <color theme="1"/>
      <name val="Calibri"/>
      <family val="2"/>
      <scheme val="minor"/>
    </font>
    <font>
      <sz val="8"/>
      <name val="Calibri"/>
      <family val="2"/>
    </font>
    <font>
      <sz val="12"/>
      <color theme="1"/>
      <name val="Calibri"/>
      <family val="2"/>
      <scheme val="minor"/>
    </font>
    <font>
      <b/>
      <sz val="12"/>
      <color theme="1"/>
      <name val="Calibri"/>
      <family val="2"/>
      <scheme val="minor"/>
    </font>
    <font>
      <sz val="12"/>
      <color theme="1"/>
      <name val="Arial"/>
      <family val="2"/>
    </font>
    <font>
      <b/>
      <sz val="12"/>
      <color theme="0"/>
      <name val="Calibri"/>
      <family val="2"/>
      <scheme val="minor"/>
    </font>
    <font>
      <sz val="12"/>
      <color indexed="8"/>
      <name val="Calibri"/>
      <family val="2"/>
    </font>
    <font>
      <sz val="11"/>
      <color indexed="8"/>
      <name val="Calibri"/>
      <family val="2"/>
    </font>
    <font>
      <b/>
      <sz val="12"/>
      <color indexed="8"/>
      <name val="Calibri"/>
      <family val="2"/>
    </font>
    <font>
      <sz val="12"/>
      <name val="Calibri"/>
    </font>
    <font>
      <b/>
      <sz val="12"/>
      <name val="Calibri"/>
      <family val="2"/>
    </font>
    <font>
      <sz val="12"/>
      <name val="Times New Roman"/>
      <family val="1"/>
    </font>
    <font>
      <sz val="12"/>
      <name val="Arial"/>
      <family val="2"/>
    </font>
    <font>
      <sz val="12"/>
      <color indexed="8"/>
      <name val="Arial"/>
      <family val="2"/>
    </font>
  </fonts>
  <fills count="6">
    <fill>
      <patternFill patternType="none"/>
    </fill>
    <fill>
      <patternFill patternType="gray125"/>
    </fill>
    <fill>
      <patternFill patternType="solid">
        <fgColor theme="0"/>
        <bgColor indexed="64"/>
      </patternFill>
    </fill>
    <fill>
      <patternFill patternType="solid">
        <fgColor rgb="FFECDDBE"/>
        <bgColor indexed="64"/>
      </patternFill>
    </fill>
    <fill>
      <patternFill patternType="solid">
        <fgColor rgb="FFC00000"/>
        <bgColor indexed="64"/>
      </patternFill>
    </fill>
    <fill>
      <patternFill patternType="solid">
        <fgColor indexed="47"/>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44" fontId="7" fillId="0" borderId="0" applyFont="0" applyFill="0" applyBorder="0" applyAlignment="0" applyProtection="0"/>
    <xf numFmtId="0" fontId="11" fillId="0" borderId="0"/>
  </cellStyleXfs>
  <cellXfs count="77">
    <xf numFmtId="0" fontId="0" fillId="0" borderId="0" xfId="0"/>
    <xf numFmtId="0" fontId="0" fillId="2" borderId="0" xfId="0" applyFill="1"/>
    <xf numFmtId="0" fontId="0" fillId="2" borderId="0" xfId="0" applyFill="1" applyAlignment="1">
      <alignment wrapText="1"/>
    </xf>
    <xf numFmtId="0" fontId="3" fillId="2" borderId="0" xfId="0" applyFont="1" applyFill="1" applyAlignment="1">
      <alignment wrapText="1"/>
    </xf>
    <xf numFmtId="0" fontId="2" fillId="2" borderId="0" xfId="0" applyFont="1" applyFill="1" applyAlignment="1">
      <alignment wrapText="1"/>
    </xf>
    <xf numFmtId="42" fontId="2" fillId="2" borderId="0" xfId="0" applyNumberFormat="1" applyFont="1" applyFill="1" applyAlignment="1">
      <alignment wrapText="1"/>
    </xf>
    <xf numFmtId="0" fontId="4" fillId="2" borderId="0" xfId="0" applyFont="1" applyFill="1" applyBorder="1" applyAlignment="1">
      <alignment vertical="center" wrapText="1"/>
    </xf>
    <xf numFmtId="0" fontId="4" fillId="2" borderId="0" xfId="0" applyFont="1" applyFill="1" applyBorder="1" applyAlignment="1">
      <alignment wrapText="1"/>
    </xf>
    <xf numFmtId="1" fontId="4" fillId="2" borderId="0" xfId="0" applyNumberFormat="1" applyFont="1" applyFill="1" applyBorder="1" applyAlignment="1">
      <alignment wrapText="1"/>
    </xf>
    <xf numFmtId="0" fontId="2" fillId="3" borderId="3" xfId="0" applyFont="1" applyFill="1" applyBorder="1" applyAlignment="1">
      <alignment wrapText="1"/>
    </xf>
    <xf numFmtId="164" fontId="2" fillId="3" borderId="3" xfId="0" applyNumberFormat="1" applyFont="1" applyFill="1" applyBorder="1" applyAlignment="1">
      <alignment wrapText="1"/>
    </xf>
    <xf numFmtId="14" fontId="5" fillId="4" borderId="1" xfId="0" applyNumberFormat="1" applyFont="1" applyFill="1" applyBorder="1" applyAlignment="1">
      <alignment wrapText="1"/>
    </xf>
    <xf numFmtId="14" fontId="5" fillId="4" borderId="2" xfId="0" applyNumberFormat="1" applyFont="1" applyFill="1" applyBorder="1" applyAlignment="1">
      <alignment wrapText="1"/>
    </xf>
    <xf numFmtId="14" fontId="5" fillId="4" borderId="7" xfId="0" applyNumberFormat="1" applyFont="1" applyFill="1" applyBorder="1" applyAlignment="1">
      <alignment wrapText="1"/>
    </xf>
    <xf numFmtId="0" fontId="2" fillId="3" borderId="8" xfId="0" applyFont="1" applyFill="1" applyBorder="1" applyAlignment="1">
      <alignment wrapText="1"/>
    </xf>
    <xf numFmtId="0" fontId="2" fillId="3" borderId="9" xfId="0" applyFont="1" applyFill="1" applyBorder="1" applyAlignment="1">
      <alignment wrapText="1"/>
    </xf>
    <xf numFmtId="164" fontId="2" fillId="3" borderId="9" xfId="0" applyNumberFormat="1" applyFont="1" applyFill="1" applyBorder="1" applyAlignment="1">
      <alignment wrapText="1"/>
    </xf>
    <xf numFmtId="0" fontId="2" fillId="3" borderId="4" xfId="0" applyFont="1" applyFill="1" applyBorder="1" applyAlignment="1">
      <alignment wrapText="1"/>
    </xf>
    <xf numFmtId="0" fontId="2" fillId="3" borderId="10" xfId="0" applyFont="1" applyFill="1" applyBorder="1" applyAlignment="1">
      <alignment wrapText="1"/>
    </xf>
    <xf numFmtId="0" fontId="2" fillId="3" borderId="5" xfId="0" applyFont="1" applyFill="1" applyBorder="1" applyAlignment="1">
      <alignment wrapText="1"/>
    </xf>
    <xf numFmtId="0" fontId="2" fillId="3" borderId="6" xfId="0" applyFont="1" applyFill="1" applyBorder="1" applyAlignment="1">
      <alignment wrapText="1"/>
    </xf>
    <xf numFmtId="0" fontId="6" fillId="5" borderId="9" xfId="0" applyFont="1" applyFill="1" applyBorder="1" applyAlignment="1">
      <alignment wrapText="1"/>
    </xf>
    <xf numFmtId="3" fontId="6" fillId="5" borderId="9" xfId="0" applyNumberFormat="1" applyFont="1" applyFill="1" applyBorder="1" applyAlignment="1">
      <alignment wrapText="1"/>
    </xf>
    <xf numFmtId="17" fontId="6" fillId="5" borderId="4" xfId="0" applyNumberFormat="1" applyFont="1" applyFill="1" applyBorder="1" applyAlignment="1">
      <alignment wrapText="1"/>
    </xf>
    <xf numFmtId="0" fontId="6" fillId="5" borderId="3" xfId="0" applyFont="1" applyFill="1" applyBorder="1" applyAlignment="1">
      <alignment wrapText="1"/>
    </xf>
    <xf numFmtId="3" fontId="6" fillId="5" borderId="3" xfId="0" applyNumberFormat="1" applyFont="1" applyFill="1" applyBorder="1" applyAlignment="1">
      <alignment wrapText="1"/>
    </xf>
    <xf numFmtId="17" fontId="6" fillId="5" borderId="5" xfId="0" applyNumberFormat="1" applyFont="1" applyFill="1" applyBorder="1" applyAlignment="1">
      <alignment wrapText="1"/>
    </xf>
    <xf numFmtId="0" fontId="6" fillId="5" borderId="13" xfId="0" applyFont="1" applyFill="1" applyBorder="1" applyAlignment="1">
      <alignment wrapText="1"/>
    </xf>
    <xf numFmtId="3" fontId="6" fillId="5" borderId="13" xfId="0" applyNumberFormat="1" applyFont="1" applyFill="1" applyBorder="1" applyAlignment="1">
      <alignment wrapText="1"/>
    </xf>
    <xf numFmtId="17" fontId="6" fillId="5" borderId="14" xfId="0" applyNumberFormat="1" applyFont="1" applyFill="1" applyBorder="1" applyAlignment="1">
      <alignment wrapText="1"/>
    </xf>
    <xf numFmtId="0" fontId="6" fillId="5" borderId="12" xfId="0" applyFont="1" applyFill="1" applyBorder="1" applyAlignment="1">
      <alignment wrapText="1"/>
    </xf>
    <xf numFmtId="3" fontId="6" fillId="5" borderId="12" xfId="0" applyNumberFormat="1" applyFont="1" applyFill="1" applyBorder="1" applyAlignment="1">
      <alignment wrapText="1"/>
    </xf>
    <xf numFmtId="17" fontId="6" fillId="5" borderId="6" xfId="0" applyNumberFormat="1" applyFont="1" applyFill="1" applyBorder="1" applyAlignment="1">
      <alignment wrapText="1"/>
    </xf>
    <xf numFmtId="3" fontId="2" fillId="2" borderId="0" xfId="0" applyNumberFormat="1" applyFont="1" applyFill="1" applyAlignment="1">
      <alignment wrapText="1"/>
    </xf>
    <xf numFmtId="0" fontId="6" fillId="5" borderId="8" xfId="0" applyFont="1" applyFill="1" applyBorder="1" applyAlignment="1">
      <alignment wrapText="1"/>
    </xf>
    <xf numFmtId="164" fontId="6" fillId="5" borderId="9" xfId="0" applyNumberFormat="1" applyFont="1" applyFill="1" applyBorder="1" applyAlignment="1">
      <alignment wrapText="1"/>
    </xf>
    <xf numFmtId="0" fontId="6" fillId="5" borderId="10" xfId="0" applyFont="1" applyFill="1" applyBorder="1" applyAlignment="1">
      <alignment wrapText="1"/>
    </xf>
    <xf numFmtId="164" fontId="6" fillId="5" borderId="3" xfId="0" applyNumberFormat="1" applyFont="1" applyFill="1" applyBorder="1" applyAlignment="1">
      <alignment wrapText="1"/>
    </xf>
    <xf numFmtId="0" fontId="6" fillId="5" borderId="15" xfId="0" applyFont="1" applyFill="1" applyBorder="1" applyAlignment="1">
      <alignment wrapText="1"/>
    </xf>
    <xf numFmtId="164" fontId="6" fillId="5" borderId="13" xfId="0" applyNumberFormat="1" applyFont="1" applyFill="1" applyBorder="1" applyAlignment="1">
      <alignment wrapText="1"/>
    </xf>
    <xf numFmtId="0" fontId="6" fillId="5" borderId="11" xfId="0" applyFont="1" applyFill="1" applyBorder="1" applyAlignment="1">
      <alignment wrapText="1"/>
    </xf>
    <xf numFmtId="164" fontId="6" fillId="5" borderId="12" xfId="0" applyNumberFormat="1" applyFont="1" applyFill="1" applyBorder="1" applyAlignment="1">
      <alignment wrapText="1"/>
    </xf>
    <xf numFmtId="0" fontId="0" fillId="2" borderId="0" xfId="0" applyFill="1" applyBorder="1" applyAlignment="1">
      <alignment vertical="center" wrapText="1"/>
    </xf>
    <xf numFmtId="14" fontId="5" fillId="4" borderId="3" xfId="0" applyNumberFormat="1" applyFont="1" applyFill="1" applyBorder="1" applyAlignment="1">
      <alignment wrapText="1"/>
    </xf>
    <xf numFmtId="0" fontId="2" fillId="3" borderId="3" xfId="0" applyFont="1" applyFill="1" applyBorder="1" applyAlignment="1">
      <alignment vertical="top" wrapText="1"/>
    </xf>
    <xf numFmtId="164" fontId="2" fillId="3" borderId="3" xfId="0" applyNumberFormat="1" applyFont="1" applyFill="1" applyBorder="1" applyAlignment="1">
      <alignment vertical="top" wrapText="1"/>
    </xf>
    <xf numFmtId="14" fontId="2" fillId="3" borderId="3" xfId="0" applyNumberFormat="1" applyFont="1" applyFill="1" applyBorder="1" applyAlignment="1">
      <alignment vertical="top" wrapText="1"/>
    </xf>
    <xf numFmtId="6" fontId="2" fillId="3" borderId="3" xfId="0" applyNumberFormat="1" applyFont="1" applyFill="1" applyBorder="1" applyAlignment="1">
      <alignment vertical="top" wrapText="1"/>
    </xf>
    <xf numFmtId="0" fontId="8" fillId="2" borderId="3" xfId="0" applyFont="1" applyFill="1" applyBorder="1" applyAlignment="1" applyProtection="1">
      <alignment horizontal="left" vertical="top" wrapText="1"/>
    </xf>
    <xf numFmtId="0" fontId="8" fillId="2" borderId="3" xfId="0" applyFont="1" applyFill="1" applyBorder="1" applyAlignment="1" applyProtection="1">
      <alignment horizontal="center" vertical="top" wrapText="1"/>
    </xf>
    <xf numFmtId="0" fontId="8" fillId="2" borderId="3" xfId="0" applyFont="1" applyFill="1" applyBorder="1" applyAlignment="1" applyProtection="1">
      <alignment horizontal="center" vertical="center" wrapText="1"/>
    </xf>
    <xf numFmtId="0" fontId="10" fillId="2" borderId="3" xfId="0" applyFont="1" applyFill="1" applyBorder="1" applyAlignment="1" applyProtection="1">
      <alignment horizontal="left" vertical="top" wrapText="1"/>
      <protection locked="0"/>
    </xf>
    <xf numFmtId="0" fontId="9" fillId="2" borderId="3" xfId="0" applyFont="1" applyFill="1" applyBorder="1" applyAlignment="1" applyProtection="1">
      <alignment horizontal="right" vertical="top" wrapText="1"/>
      <protection locked="0"/>
    </xf>
    <xf numFmtId="0" fontId="9" fillId="2" borderId="3" xfId="0" applyFont="1" applyFill="1" applyBorder="1" applyAlignment="1" applyProtection="1">
      <alignment horizontal="right" vertical="center" wrapText="1"/>
      <protection locked="0"/>
    </xf>
    <xf numFmtId="165" fontId="6" fillId="2" borderId="3" xfId="0" applyNumberFormat="1" applyFont="1" applyFill="1" applyBorder="1" applyAlignment="1">
      <alignment vertical="center" wrapText="1"/>
    </xf>
    <xf numFmtId="0" fontId="9" fillId="2" borderId="3" xfId="0" applyFont="1" applyFill="1" applyBorder="1" applyAlignment="1" applyProtection="1">
      <alignment horizontal="left" vertical="top" wrapText="1"/>
      <protection locked="0"/>
    </xf>
    <xf numFmtId="1" fontId="6" fillId="2" borderId="3" xfId="0" applyNumberFormat="1" applyFont="1" applyFill="1" applyBorder="1" applyAlignment="1" applyProtection="1">
      <alignment horizontal="right" vertical="top" wrapText="1"/>
      <protection locked="0"/>
    </xf>
    <xf numFmtId="0" fontId="9" fillId="2" borderId="3" xfId="0" applyFont="1" applyFill="1" applyBorder="1" applyAlignment="1" applyProtection="1">
      <alignment vertical="top" wrapText="1"/>
      <protection locked="0"/>
    </xf>
    <xf numFmtId="17" fontId="2" fillId="3" borderId="4" xfId="0" applyNumberFormat="1" applyFont="1" applyFill="1" applyBorder="1" applyAlignment="1">
      <alignment wrapText="1"/>
    </xf>
    <xf numFmtId="17" fontId="2" fillId="3" borderId="5" xfId="0" applyNumberFormat="1" applyFont="1" applyFill="1" applyBorder="1" applyAlignment="1">
      <alignment wrapText="1"/>
    </xf>
    <xf numFmtId="0" fontId="4" fillId="3" borderId="16" xfId="0" applyFont="1" applyFill="1" applyBorder="1" applyAlignment="1">
      <alignment vertical="center" wrapText="1"/>
    </xf>
    <xf numFmtId="0" fontId="4" fillId="3" borderId="3" xfId="0" applyFont="1" applyFill="1" applyBorder="1" applyAlignment="1">
      <alignment vertical="center"/>
    </xf>
    <xf numFmtId="0" fontId="12" fillId="3" borderId="3" xfId="0" applyFont="1" applyFill="1" applyBorder="1" applyAlignment="1">
      <alignment vertical="center" wrapText="1"/>
    </xf>
    <xf numFmtId="0" fontId="13" fillId="3" borderId="17" xfId="0" applyFont="1" applyFill="1" applyBorder="1" applyAlignment="1">
      <alignment vertical="center" wrapText="1"/>
    </xf>
    <xf numFmtId="0" fontId="4" fillId="3" borderId="17" xfId="0" applyFont="1" applyFill="1" applyBorder="1" applyAlignment="1">
      <alignment vertical="center" wrapText="1"/>
    </xf>
    <xf numFmtId="166" fontId="4" fillId="3" borderId="13" xfId="0" applyNumberFormat="1" applyFont="1" applyFill="1" applyBorder="1" applyAlignment="1">
      <alignment vertical="center"/>
    </xf>
    <xf numFmtId="0" fontId="4" fillId="3" borderId="18" xfId="0" applyFont="1" applyFill="1" applyBorder="1" applyAlignment="1">
      <alignment vertical="center" wrapText="1"/>
    </xf>
    <xf numFmtId="17" fontId="4" fillId="3" borderId="18" xfId="0" applyNumberFormat="1" applyFont="1" applyFill="1" applyBorder="1" applyAlignment="1">
      <alignment horizontal="center" vertical="center" wrapText="1"/>
    </xf>
    <xf numFmtId="0" fontId="4" fillId="3" borderId="10" xfId="0" applyFont="1" applyFill="1" applyBorder="1" applyAlignment="1">
      <alignment vertical="center" wrapText="1"/>
    </xf>
    <xf numFmtId="0" fontId="13" fillId="3" borderId="3" xfId="0" applyFont="1" applyFill="1" applyBorder="1" applyAlignment="1">
      <alignment vertical="center" wrapText="1"/>
    </xf>
    <xf numFmtId="0" fontId="4" fillId="3" borderId="3" xfId="0" applyFont="1" applyFill="1" applyBorder="1" applyAlignment="1">
      <alignment vertical="center" wrapText="1"/>
    </xf>
    <xf numFmtId="166" fontId="4" fillId="3" borderId="3" xfId="0" applyNumberFormat="1" applyFont="1" applyFill="1" applyBorder="1" applyAlignment="1">
      <alignment vertical="center"/>
    </xf>
    <xf numFmtId="17" fontId="4" fillId="3" borderId="5" xfId="0" applyNumberFormat="1" applyFont="1" applyFill="1" applyBorder="1" applyAlignment="1">
      <alignment horizontal="center" vertical="center" wrapText="1"/>
    </xf>
    <xf numFmtId="166" fontId="4" fillId="3" borderId="3" xfId="0" applyNumberFormat="1" applyFont="1" applyFill="1" applyBorder="1" applyAlignment="1">
      <alignment vertical="center" wrapText="1"/>
    </xf>
    <xf numFmtId="166" fontId="2" fillId="2" borderId="0" xfId="0" applyNumberFormat="1" applyFont="1" applyFill="1" applyAlignment="1">
      <alignment wrapText="1"/>
    </xf>
    <xf numFmtId="0" fontId="2" fillId="3" borderId="3" xfId="0" applyNumberFormat="1" applyFont="1" applyFill="1" applyBorder="1" applyAlignment="1">
      <alignment vertical="top" wrapText="1"/>
    </xf>
    <xf numFmtId="0" fontId="2" fillId="2" borderId="0" xfId="0" applyNumberFormat="1" applyFont="1" applyFill="1" applyAlignment="1">
      <alignment wrapText="1"/>
    </xf>
  </cellXfs>
  <cellStyles count="3">
    <cellStyle name="Currency 2" xfId="1"/>
    <cellStyle name="Normal" xfId="0" builtinId="0"/>
    <cellStyle name="Style 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CDD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1"/>
  <sheetViews>
    <sheetView zoomScale="60" zoomScaleNormal="100" workbookViewId="0">
      <selection activeCell="E3" sqref="E3"/>
    </sheetView>
  </sheetViews>
  <sheetFormatPr defaultColWidth="8.85546875" defaultRowHeight="15.75" x14ac:dyDescent="0.25"/>
  <cols>
    <col min="1" max="1" width="8.85546875" style="1"/>
    <col min="2" max="2" width="25.85546875" style="4" customWidth="1"/>
    <col min="3" max="3" width="36" style="4"/>
    <col min="4" max="4" width="31" style="5" customWidth="1"/>
    <col min="5" max="5" width="43.140625" style="4" customWidth="1"/>
    <col min="6" max="6" width="33" style="4" hidden="1" customWidth="1"/>
    <col min="7" max="7" width="19.28515625" style="4" customWidth="1"/>
    <col min="8" max="8" width="26.42578125" style="4" customWidth="1"/>
    <col min="9" max="9" width="39.28515625" style="4" hidden="1" customWidth="1"/>
    <col min="10" max="10" width="18.85546875" style="4" hidden="1" customWidth="1"/>
    <col min="11" max="11" width="20.85546875" style="4" customWidth="1"/>
    <col min="12" max="13" width="26.42578125" style="1" customWidth="1"/>
    <col min="14" max="15" width="14.5703125" style="1" customWidth="1"/>
    <col min="16" max="16384" width="8.85546875" style="1"/>
  </cols>
  <sheetData>
    <row r="2" spans="2:11" s="2" customFormat="1" ht="33" customHeight="1" x14ac:dyDescent="0.25">
      <c r="B2" s="43" t="s">
        <v>0</v>
      </c>
      <c r="C2" s="43" t="s">
        <v>2</v>
      </c>
      <c r="D2" s="43" t="s">
        <v>6</v>
      </c>
      <c r="E2" s="43" t="s">
        <v>4</v>
      </c>
      <c r="F2" s="43" t="s">
        <v>7</v>
      </c>
      <c r="G2" s="43" t="s">
        <v>8</v>
      </c>
      <c r="H2" s="43" t="s">
        <v>9</v>
      </c>
      <c r="I2" s="43" t="s">
        <v>1</v>
      </c>
      <c r="J2" s="43" t="s">
        <v>3</v>
      </c>
      <c r="K2" s="43" t="s">
        <v>5</v>
      </c>
    </row>
    <row r="3" spans="2:11" s="2" customFormat="1" ht="397.5" customHeight="1" x14ac:dyDescent="0.25">
      <c r="B3" s="44" t="s">
        <v>38</v>
      </c>
      <c r="C3" s="45" t="s">
        <v>42</v>
      </c>
      <c r="D3" s="44" t="s">
        <v>43</v>
      </c>
      <c r="E3" s="44" t="s">
        <v>44</v>
      </c>
      <c r="F3" s="44"/>
      <c r="G3" s="44" t="s">
        <v>45</v>
      </c>
      <c r="H3" s="75" t="s">
        <v>46</v>
      </c>
      <c r="I3" s="44"/>
      <c r="J3" s="44"/>
      <c r="K3" s="46">
        <v>41317</v>
      </c>
    </row>
    <row r="4" spans="2:11" s="2" customFormat="1" ht="231.75" customHeight="1" x14ac:dyDescent="0.25">
      <c r="B4" s="44" t="s">
        <v>38</v>
      </c>
      <c r="C4" s="45" t="s">
        <v>42</v>
      </c>
      <c r="D4" s="45" t="s">
        <v>47</v>
      </c>
      <c r="E4" s="44" t="s">
        <v>48</v>
      </c>
      <c r="F4" s="44"/>
      <c r="G4" s="47" t="s">
        <v>49</v>
      </c>
      <c r="H4" s="75" t="s">
        <v>49</v>
      </c>
      <c r="I4" s="44"/>
      <c r="J4" s="44"/>
      <c r="K4" s="46">
        <v>41355</v>
      </c>
    </row>
    <row r="5" spans="2:11" x14ac:dyDescent="0.25">
      <c r="D5" s="4"/>
      <c r="H5" s="76" t="s">
        <v>68</v>
      </c>
    </row>
    <row r="6" spans="2:11" x14ac:dyDescent="0.25">
      <c r="D6" s="4"/>
      <c r="H6" s="76"/>
    </row>
    <row r="7" spans="2:11" x14ac:dyDescent="0.25">
      <c r="D7" s="4"/>
      <c r="H7" s="76"/>
    </row>
    <row r="8" spans="2:11" x14ac:dyDescent="0.25">
      <c r="H8" s="76"/>
    </row>
    <row r="9" spans="2:11" x14ac:dyDescent="0.25">
      <c r="H9" s="76"/>
    </row>
    <row r="10" spans="2:11" x14ac:dyDescent="0.25">
      <c r="H10" s="76"/>
    </row>
    <row r="11" spans="2:11" x14ac:dyDescent="0.25">
      <c r="H11" s="76"/>
    </row>
  </sheetData>
  <phoneticPr fontId="1" type="noConversion"/>
  <pageMargins left="0.70866141732283472" right="0.70866141732283472" top="0.74803149606299213" bottom="0.74803149606299213" header="0.31496062992125984" footer="0.31496062992125984"/>
  <pageSetup paperSize="8"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
  <sheetViews>
    <sheetView zoomScale="60" zoomScaleNormal="100" workbookViewId="0">
      <selection activeCell="H23" sqref="H23"/>
    </sheetView>
  </sheetViews>
  <sheetFormatPr defaultColWidth="8.85546875" defaultRowHeight="15.75" x14ac:dyDescent="0.25"/>
  <cols>
    <col min="1" max="1" width="8.85546875" style="1"/>
    <col min="2" max="2" width="25.85546875" style="4" customWidth="1"/>
    <col min="3" max="3" width="36" style="4"/>
    <col min="4" max="4" width="31" style="5" customWidth="1"/>
    <col min="5" max="5" width="43.140625" style="4" customWidth="1"/>
    <col min="6" max="6" width="33" style="4" hidden="1" customWidth="1"/>
    <col min="7" max="7" width="19.28515625" style="4" customWidth="1"/>
    <col min="8" max="8" width="17.85546875" style="4" customWidth="1"/>
    <col min="9" max="9" width="39.28515625" style="4" hidden="1" customWidth="1"/>
    <col min="10" max="10" width="18.85546875" style="4" hidden="1" customWidth="1"/>
    <col min="11" max="11" width="20.85546875" style="4" customWidth="1"/>
    <col min="12" max="16384" width="8.85546875" style="1"/>
  </cols>
  <sheetData>
    <row r="1" spans="2:11" ht="16.5" thickBot="1" x14ac:dyDescent="0.3"/>
    <row r="2" spans="2:11" ht="32.25" thickBot="1" x14ac:dyDescent="0.3">
      <c r="B2" s="11" t="s">
        <v>0</v>
      </c>
      <c r="C2" s="11" t="s">
        <v>2</v>
      </c>
      <c r="D2" s="11" t="s">
        <v>10</v>
      </c>
      <c r="E2" s="11" t="s">
        <v>4</v>
      </c>
      <c r="F2" s="11" t="s">
        <v>7</v>
      </c>
      <c r="G2" s="11" t="s">
        <v>8</v>
      </c>
      <c r="H2" s="11" t="s">
        <v>9</v>
      </c>
      <c r="I2" s="12" t="s">
        <v>1</v>
      </c>
      <c r="J2" s="13" t="s">
        <v>3</v>
      </c>
      <c r="K2" s="11" t="s">
        <v>5</v>
      </c>
    </row>
    <row r="3" spans="2:11" x14ac:dyDescent="0.25">
      <c r="B3" s="14" t="s">
        <v>38</v>
      </c>
      <c r="C3" s="16" t="s">
        <v>50</v>
      </c>
      <c r="D3" s="15" t="s">
        <v>51</v>
      </c>
      <c r="E3" s="15" t="s">
        <v>52</v>
      </c>
      <c r="F3" s="15"/>
      <c r="G3" s="9">
        <v>0.46</v>
      </c>
      <c r="H3" s="9">
        <v>0.46</v>
      </c>
      <c r="I3" s="15"/>
      <c r="J3" s="17"/>
      <c r="K3" s="58">
        <v>41275</v>
      </c>
    </row>
    <row r="4" spans="2:11" ht="17.100000000000001" customHeight="1" x14ac:dyDescent="0.25">
      <c r="B4" s="18" t="s">
        <v>38</v>
      </c>
      <c r="C4" s="10" t="s">
        <v>53</v>
      </c>
      <c r="D4" s="9" t="s">
        <v>54</v>
      </c>
      <c r="E4" s="9" t="s">
        <v>52</v>
      </c>
      <c r="F4" s="9"/>
      <c r="G4" s="9">
        <v>0.17</v>
      </c>
      <c r="H4" s="9">
        <v>0.17</v>
      </c>
      <c r="I4" s="9"/>
      <c r="J4" s="19"/>
      <c r="K4" s="59">
        <v>41275</v>
      </c>
    </row>
    <row r="5" spans="2:11" x14ac:dyDescent="0.25">
      <c r="D5" s="4"/>
      <c r="H5" s="4">
        <f>SUM(H3:H4)</f>
        <v>0.63</v>
      </c>
    </row>
    <row r="6" spans="2:11" x14ac:dyDescent="0.25">
      <c r="D6" s="4"/>
    </row>
    <row r="7" spans="2:11" x14ac:dyDescent="0.25">
      <c r="D7" s="4"/>
    </row>
  </sheetData>
  <phoneticPr fontId="1" type="noConversion"/>
  <pageMargins left="0.70866141732283472" right="0.70866141732283472" top="0.74803149606299213" bottom="0.74803149606299213"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5"/>
  <sheetViews>
    <sheetView tabSelected="1" topLeftCell="B1" zoomScale="60" zoomScaleNormal="100" workbookViewId="0">
      <selection activeCell="B33" sqref="B33"/>
    </sheetView>
  </sheetViews>
  <sheetFormatPr defaultColWidth="20.7109375" defaultRowHeight="15" x14ac:dyDescent="0.25"/>
  <cols>
    <col min="1" max="1" width="5.42578125" style="42" customWidth="1"/>
    <col min="2" max="2" width="20.7109375" style="42"/>
    <col min="3" max="3" width="34.7109375" style="42" customWidth="1"/>
    <col min="4" max="4" width="50.28515625" style="42" customWidth="1"/>
    <col min="5" max="5" width="23.5703125" style="42" customWidth="1"/>
    <col min="6" max="6" width="0" style="42" hidden="1" customWidth="1"/>
    <col min="7" max="7" width="18.140625" style="42" customWidth="1"/>
    <col min="8" max="8" width="19.28515625" style="42" customWidth="1"/>
    <col min="9" max="9" width="38.28515625" style="42" hidden="1" customWidth="1"/>
    <col min="10" max="10" width="0" style="42" hidden="1" customWidth="1"/>
    <col min="11" max="16" width="10.5703125" style="42" customWidth="1"/>
    <col min="17" max="17" width="17.28515625" style="42" customWidth="1"/>
    <col min="18" max="22" width="10.5703125" style="42" customWidth="1"/>
    <col min="23" max="23" width="19.42578125" style="42" customWidth="1"/>
    <col min="24" max="24" width="18.140625" style="42" customWidth="1"/>
    <col min="25" max="25" width="17.85546875" style="42" customWidth="1"/>
    <col min="26" max="16384" width="20.7109375" style="42"/>
  </cols>
  <sheetData>
    <row r="2" spans="2:25" s="6" customFormat="1" x14ac:dyDescent="0.25"/>
    <row r="3" spans="2:25" s="6" customFormat="1" x14ac:dyDescent="0.25"/>
    <row r="4" spans="2:25" s="6" customFormat="1" ht="78.75" x14ac:dyDescent="0.25">
      <c r="B4" s="48" t="s">
        <v>25</v>
      </c>
      <c r="C4" s="49" t="s">
        <v>26</v>
      </c>
      <c r="D4" s="49" t="s">
        <v>27</v>
      </c>
      <c r="E4" s="49" t="s">
        <v>28</v>
      </c>
      <c r="F4" s="49" t="s">
        <v>27</v>
      </c>
      <c r="G4" s="49" t="s">
        <v>29</v>
      </c>
      <c r="H4" s="49" t="s">
        <v>27</v>
      </c>
      <c r="I4" s="49" t="s">
        <v>30</v>
      </c>
      <c r="J4" s="49" t="s">
        <v>27</v>
      </c>
      <c r="K4" s="49" t="s">
        <v>31</v>
      </c>
      <c r="L4" s="49" t="s">
        <v>32</v>
      </c>
      <c r="M4" s="49" t="s">
        <v>33</v>
      </c>
      <c r="N4" s="49" t="s">
        <v>34</v>
      </c>
      <c r="O4" s="50" t="s">
        <v>35</v>
      </c>
      <c r="P4" s="50" t="s">
        <v>36</v>
      </c>
      <c r="Q4" s="50" t="s">
        <v>37</v>
      </c>
    </row>
    <row r="5" spans="2:25" s="6" customFormat="1" ht="31.5" x14ac:dyDescent="0.25">
      <c r="B5" s="51" t="s">
        <v>38</v>
      </c>
      <c r="C5" s="52">
        <v>9</v>
      </c>
      <c r="D5" s="52">
        <v>9</v>
      </c>
      <c r="E5" s="52">
        <v>41</v>
      </c>
      <c r="F5" s="52">
        <v>41</v>
      </c>
      <c r="G5" s="52">
        <v>50</v>
      </c>
      <c r="H5" s="52">
        <v>50</v>
      </c>
      <c r="I5" s="52">
        <v>21</v>
      </c>
      <c r="J5" s="52">
        <v>21</v>
      </c>
      <c r="K5" s="52">
        <v>1</v>
      </c>
      <c r="L5" s="52">
        <v>1</v>
      </c>
      <c r="M5" s="52">
        <v>0</v>
      </c>
      <c r="N5" s="52">
        <v>0</v>
      </c>
      <c r="O5" s="53">
        <v>122</v>
      </c>
      <c r="P5" s="53">
        <v>122</v>
      </c>
      <c r="Q5" s="54">
        <v>41411</v>
      </c>
    </row>
    <row r="6" spans="2:25" s="6" customFormat="1" ht="31.5" x14ac:dyDescent="0.25">
      <c r="B6" s="55" t="s">
        <v>39</v>
      </c>
      <c r="C6" s="56">
        <v>0</v>
      </c>
      <c r="D6" s="56">
        <v>0</v>
      </c>
      <c r="E6" s="56">
        <v>2</v>
      </c>
      <c r="F6" s="56">
        <v>2</v>
      </c>
      <c r="G6" s="56">
        <v>4</v>
      </c>
      <c r="H6" s="56">
        <v>4</v>
      </c>
      <c r="I6" s="56">
        <v>2</v>
      </c>
      <c r="J6" s="56">
        <v>2</v>
      </c>
      <c r="K6" s="52">
        <v>0</v>
      </c>
      <c r="L6" s="52">
        <v>0</v>
      </c>
      <c r="M6" s="56">
        <v>0</v>
      </c>
      <c r="N6" s="56">
        <v>0</v>
      </c>
      <c r="O6" s="53">
        <v>8</v>
      </c>
      <c r="P6" s="53">
        <v>8</v>
      </c>
      <c r="Q6" s="54">
        <v>41411</v>
      </c>
    </row>
    <row r="7" spans="2:25" s="6" customFormat="1" ht="31.5" x14ac:dyDescent="0.25">
      <c r="B7" s="57" t="s">
        <v>40</v>
      </c>
      <c r="C7" s="56">
        <v>8</v>
      </c>
      <c r="D7" s="56">
        <v>8</v>
      </c>
      <c r="E7" s="56">
        <v>25</v>
      </c>
      <c r="F7" s="56">
        <v>25</v>
      </c>
      <c r="G7" s="56">
        <v>26</v>
      </c>
      <c r="H7" s="56">
        <v>26</v>
      </c>
      <c r="I7" s="56">
        <v>10</v>
      </c>
      <c r="J7" s="56">
        <v>10</v>
      </c>
      <c r="K7" s="56">
        <v>0</v>
      </c>
      <c r="L7" s="56">
        <v>0</v>
      </c>
      <c r="M7" s="56">
        <v>0</v>
      </c>
      <c r="N7" s="56">
        <v>0</v>
      </c>
      <c r="O7" s="53">
        <v>69</v>
      </c>
      <c r="P7" s="53">
        <v>69</v>
      </c>
      <c r="Q7" s="54">
        <v>41411</v>
      </c>
    </row>
    <row r="8" spans="2:25" s="6" customFormat="1" ht="31.5" x14ac:dyDescent="0.25">
      <c r="B8" s="57" t="s">
        <v>41</v>
      </c>
      <c r="C8" s="56">
        <v>1</v>
      </c>
      <c r="D8" s="56">
        <v>1</v>
      </c>
      <c r="E8" s="56">
        <v>14</v>
      </c>
      <c r="F8" s="56">
        <v>14</v>
      </c>
      <c r="G8" s="56">
        <v>20</v>
      </c>
      <c r="H8" s="56">
        <v>20</v>
      </c>
      <c r="I8" s="56">
        <v>9</v>
      </c>
      <c r="J8" s="56">
        <v>9</v>
      </c>
      <c r="K8" s="56">
        <v>1</v>
      </c>
      <c r="L8" s="56">
        <v>1</v>
      </c>
      <c r="M8" s="56">
        <v>0</v>
      </c>
      <c r="N8" s="56">
        <v>0</v>
      </c>
      <c r="O8" s="53">
        <v>45</v>
      </c>
      <c r="P8" s="53">
        <v>45</v>
      </c>
      <c r="Q8" s="54">
        <v>41411</v>
      </c>
    </row>
    <row r="9" spans="2:25" s="6" customFormat="1" x14ac:dyDescent="0.25"/>
    <row r="10" spans="2:25" s="6" customFormat="1" x14ac:dyDescent="0.25"/>
    <row r="11" spans="2:25" s="6" customFormat="1" x14ac:dyDescent="0.25"/>
    <row r="12" spans="2:25" s="6" customFormat="1" x14ac:dyDescent="0.25"/>
    <row r="13" spans="2:25" s="6" customFormat="1" x14ac:dyDescent="0.25"/>
    <row r="14" spans="2:25" s="6" customFormat="1" x14ac:dyDescent="0.25"/>
    <row r="15" spans="2:25" s="7" customFormat="1" x14ac:dyDescent="0.2">
      <c r="B15" s="8"/>
      <c r="D15" s="8"/>
      <c r="E15" s="8"/>
      <c r="F15" s="8"/>
      <c r="Y15" s="8"/>
    </row>
  </sheetData>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
  <sheetViews>
    <sheetView zoomScale="60" zoomScaleNormal="100" workbookViewId="0">
      <selection activeCell="E17" sqref="E17"/>
    </sheetView>
  </sheetViews>
  <sheetFormatPr defaultColWidth="8.85546875" defaultRowHeight="15.75" x14ac:dyDescent="0.25"/>
  <cols>
    <col min="1" max="1" width="8.85546875" style="1"/>
    <col min="2" max="2" width="25.85546875" style="4" customWidth="1"/>
    <col min="3" max="3" width="36" style="4"/>
    <col min="4" max="4" width="31" style="5" customWidth="1"/>
    <col min="5" max="5" width="43.140625" style="4" customWidth="1"/>
    <col min="6" max="6" width="33" style="4" hidden="1" customWidth="1"/>
    <col min="7" max="7" width="19.28515625" style="4" customWidth="1"/>
    <col min="8" max="8" width="17.85546875" style="4" customWidth="1"/>
    <col min="9" max="9" width="39.28515625" style="4" hidden="1" customWidth="1"/>
    <col min="10" max="10" width="18.85546875" style="4" hidden="1" customWidth="1"/>
    <col min="11" max="11" width="20.85546875" style="4" customWidth="1"/>
    <col min="12" max="16384" width="8.85546875" style="1"/>
  </cols>
  <sheetData>
    <row r="1" spans="2:11" ht="16.5" thickBot="1" x14ac:dyDescent="0.3"/>
    <row r="2" spans="2:11" ht="32.25" thickBot="1" x14ac:dyDescent="0.3">
      <c r="B2" s="11" t="s">
        <v>0</v>
      </c>
      <c r="C2" s="11" t="s">
        <v>2</v>
      </c>
      <c r="D2" s="11" t="s">
        <v>6</v>
      </c>
      <c r="E2" s="11" t="s">
        <v>4</v>
      </c>
      <c r="F2" s="11" t="s">
        <v>7</v>
      </c>
      <c r="G2" s="11" t="s">
        <v>8</v>
      </c>
      <c r="H2" s="11" t="s">
        <v>9</v>
      </c>
      <c r="I2" s="12" t="s">
        <v>1</v>
      </c>
      <c r="J2" s="13" t="s">
        <v>3</v>
      </c>
      <c r="K2" s="11" t="s">
        <v>5</v>
      </c>
    </row>
    <row r="3" spans="2:11" ht="15" customHeight="1" x14ac:dyDescent="0.25">
      <c r="B3" s="34" t="s">
        <v>22</v>
      </c>
      <c r="C3" s="35"/>
      <c r="D3" s="21" t="s">
        <v>11</v>
      </c>
      <c r="E3" s="21" t="s">
        <v>12</v>
      </c>
      <c r="F3" s="22">
        <v>950000</v>
      </c>
      <c r="G3" s="22">
        <v>950000</v>
      </c>
      <c r="H3" s="22">
        <v>950000</v>
      </c>
      <c r="I3" s="23">
        <v>41275</v>
      </c>
      <c r="J3" s="17"/>
      <c r="K3" s="23">
        <v>41275</v>
      </c>
    </row>
    <row r="4" spans="2:11" ht="15" customHeight="1" x14ac:dyDescent="0.25">
      <c r="B4" s="36" t="s">
        <v>22</v>
      </c>
      <c r="C4" s="37"/>
      <c r="D4" s="24" t="s">
        <v>13</v>
      </c>
      <c r="E4" s="24" t="s">
        <v>12</v>
      </c>
      <c r="F4" s="25">
        <v>1960000</v>
      </c>
      <c r="G4" s="25">
        <v>1690000</v>
      </c>
      <c r="H4" s="25">
        <v>1960000</v>
      </c>
      <c r="I4" s="26">
        <v>41275</v>
      </c>
      <c r="J4" s="19"/>
      <c r="K4" s="26">
        <v>41275</v>
      </c>
    </row>
    <row r="5" spans="2:11" ht="15" customHeight="1" x14ac:dyDescent="0.25">
      <c r="B5" s="36" t="s">
        <v>22</v>
      </c>
      <c r="C5" s="37"/>
      <c r="D5" s="24" t="s">
        <v>14</v>
      </c>
      <c r="E5" s="24" t="s">
        <v>12</v>
      </c>
      <c r="F5" s="24">
        <v>261.33499999999998</v>
      </c>
      <c r="G5" s="25">
        <v>261335</v>
      </c>
      <c r="H5" s="24">
        <v>261.33499999999998</v>
      </c>
      <c r="I5" s="26">
        <v>41275</v>
      </c>
      <c r="J5" s="19"/>
      <c r="K5" s="26">
        <v>41275</v>
      </c>
    </row>
    <row r="6" spans="2:11" ht="15.75" customHeight="1" thickBot="1" x14ac:dyDescent="0.3">
      <c r="B6" s="36" t="s">
        <v>22</v>
      </c>
      <c r="C6" s="37" t="s">
        <v>23</v>
      </c>
      <c r="D6" s="24" t="s">
        <v>15</v>
      </c>
      <c r="E6" s="24" t="s">
        <v>12</v>
      </c>
      <c r="F6" s="25">
        <v>17055587</v>
      </c>
      <c r="G6" s="25">
        <v>17055587</v>
      </c>
      <c r="H6" s="25">
        <v>17055587</v>
      </c>
      <c r="I6" s="26">
        <v>41306</v>
      </c>
      <c r="J6" s="20"/>
      <c r="K6" s="26">
        <v>41306</v>
      </c>
    </row>
    <row r="7" spans="2:11" ht="15.75" customHeight="1" x14ac:dyDescent="0.25">
      <c r="B7" s="36" t="s">
        <v>22</v>
      </c>
      <c r="C7" s="37" t="s">
        <v>23</v>
      </c>
      <c r="D7" s="24" t="s">
        <v>16</v>
      </c>
      <c r="E7" s="24" t="s">
        <v>12</v>
      </c>
      <c r="F7" s="25">
        <v>14551634</v>
      </c>
      <c r="G7" s="25">
        <v>14551634</v>
      </c>
      <c r="H7" s="25">
        <v>14551634</v>
      </c>
      <c r="I7" s="26">
        <v>41306</v>
      </c>
      <c r="K7" s="26">
        <v>41306</v>
      </c>
    </row>
    <row r="8" spans="2:11" ht="15.75" customHeight="1" x14ac:dyDescent="0.25">
      <c r="B8" s="38" t="s">
        <v>22</v>
      </c>
      <c r="C8" s="39" t="s">
        <v>23</v>
      </c>
      <c r="D8" s="27" t="s">
        <v>17</v>
      </c>
      <c r="E8" s="27" t="s">
        <v>12</v>
      </c>
      <c r="F8" s="28">
        <v>12849613</v>
      </c>
      <c r="G8" s="28">
        <v>15679134</v>
      </c>
      <c r="H8" s="28">
        <v>12849613</v>
      </c>
      <c r="I8" s="29">
        <v>41306</v>
      </c>
      <c r="K8" s="29">
        <v>41306</v>
      </c>
    </row>
    <row r="9" spans="2:11" ht="15.75" customHeight="1" x14ac:dyDescent="0.25">
      <c r="B9" s="38" t="s">
        <v>22</v>
      </c>
      <c r="C9" s="39" t="s">
        <v>23</v>
      </c>
      <c r="D9" s="27" t="s">
        <v>18</v>
      </c>
      <c r="E9" s="27" t="s">
        <v>12</v>
      </c>
      <c r="F9" s="28">
        <v>250000</v>
      </c>
      <c r="G9" s="28">
        <v>2225000</v>
      </c>
      <c r="H9" s="28">
        <v>250000</v>
      </c>
      <c r="I9" s="29">
        <v>41306</v>
      </c>
      <c r="K9" s="29">
        <v>41306</v>
      </c>
    </row>
    <row r="10" spans="2:11" ht="15.75" customHeight="1" x14ac:dyDescent="0.25">
      <c r="B10" s="38" t="s">
        <v>22</v>
      </c>
      <c r="C10" s="39" t="s">
        <v>24</v>
      </c>
      <c r="D10" s="27" t="s">
        <v>19</v>
      </c>
      <c r="E10" s="27" t="s">
        <v>12</v>
      </c>
      <c r="F10" s="28">
        <v>2514000</v>
      </c>
      <c r="G10" s="28">
        <v>3900000</v>
      </c>
      <c r="H10" s="28">
        <v>2514000</v>
      </c>
      <c r="I10" s="29">
        <v>41334</v>
      </c>
      <c r="K10" s="29">
        <v>41334</v>
      </c>
    </row>
    <row r="11" spans="2:11" ht="15.75" customHeight="1" thickBot="1" x14ac:dyDescent="0.3">
      <c r="B11" s="40" t="s">
        <v>22</v>
      </c>
      <c r="C11" s="41"/>
      <c r="D11" s="30" t="s">
        <v>20</v>
      </c>
      <c r="E11" s="30" t="s">
        <v>21</v>
      </c>
      <c r="F11" s="31">
        <v>129762</v>
      </c>
      <c r="G11" s="31">
        <v>129762</v>
      </c>
      <c r="H11" s="31">
        <v>129762</v>
      </c>
      <c r="I11" s="32">
        <v>41334</v>
      </c>
      <c r="K11" s="32">
        <v>41334</v>
      </c>
    </row>
    <row r="12" spans="2:11" x14ac:dyDescent="0.25">
      <c r="E12" s="33"/>
      <c r="G12" s="33"/>
      <c r="H12" s="33">
        <f>SUM(H3:H11)</f>
        <v>50260857.335000001</v>
      </c>
    </row>
    <row r="13" spans="2:11" ht="22.5" customHeight="1" x14ac:dyDescent="0.25"/>
    <row r="14" spans="2:11" ht="22.5" customHeight="1" x14ac:dyDescent="0.25"/>
  </sheetData>
  <phoneticPr fontId="1" type="noConversion"/>
  <pageMargins left="0.70866141732283472" right="0.70866141732283472" top="0.74803149606299213" bottom="0.74803149606299213" header="0.31496062992125984" footer="0.31496062992125984"/>
  <pageSetup paperSize="9"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
  <sheetViews>
    <sheetView zoomScale="60" zoomScaleNormal="100" workbookViewId="0">
      <selection activeCell="L12" sqref="L12"/>
    </sheetView>
  </sheetViews>
  <sheetFormatPr defaultColWidth="36" defaultRowHeight="15.75" x14ac:dyDescent="0.25"/>
  <cols>
    <col min="1" max="1" width="4.5703125" style="4" customWidth="1"/>
    <col min="2" max="2" width="25.85546875" style="4" customWidth="1"/>
    <col min="3" max="3" width="36" style="4"/>
    <col min="4" max="4" width="31" style="5" customWidth="1"/>
    <col min="5" max="5" width="43.140625" style="4" customWidth="1"/>
    <col min="6" max="6" width="33" style="4" hidden="1" customWidth="1"/>
    <col min="7" max="7" width="19.28515625" style="4" customWidth="1"/>
    <col min="8" max="8" width="17.85546875" style="4" customWidth="1"/>
    <col min="9" max="9" width="39.28515625" style="4" hidden="1" customWidth="1"/>
    <col min="10" max="10" width="18.85546875" style="4" hidden="1" customWidth="1"/>
    <col min="11" max="11" width="20.85546875" style="4" customWidth="1"/>
    <col min="12" max="16384" width="36" style="4"/>
  </cols>
  <sheetData>
    <row r="1" spans="2:11" ht="16.5" thickBot="1" x14ac:dyDescent="0.3"/>
    <row r="2" spans="2:11" s="3" customFormat="1" ht="32.25" thickBot="1" x14ac:dyDescent="0.3">
      <c r="B2" s="11" t="s">
        <v>0</v>
      </c>
      <c r="C2" s="11" t="s">
        <v>2</v>
      </c>
      <c r="D2" s="11" t="s">
        <v>6</v>
      </c>
      <c r="E2" s="11" t="s">
        <v>4</v>
      </c>
      <c r="F2" s="11" t="s">
        <v>7</v>
      </c>
      <c r="G2" s="11" t="s">
        <v>8</v>
      </c>
      <c r="H2" s="11" t="s">
        <v>9</v>
      </c>
      <c r="I2" s="12" t="s">
        <v>1</v>
      </c>
      <c r="J2" s="13" t="s">
        <v>3</v>
      </c>
      <c r="K2" s="11" t="s">
        <v>5</v>
      </c>
    </row>
    <row r="3" spans="2:11" ht="60" x14ac:dyDescent="0.25">
      <c r="B3" s="60" t="s">
        <v>38</v>
      </c>
      <c r="C3" s="61" t="s">
        <v>55</v>
      </c>
      <c r="D3" s="62" t="s">
        <v>56</v>
      </c>
      <c r="E3" s="63" t="s">
        <v>57</v>
      </c>
      <c r="F3" s="64"/>
      <c r="G3" s="65">
        <v>25000</v>
      </c>
      <c r="H3" s="65">
        <v>25000</v>
      </c>
      <c r="I3" s="64"/>
      <c r="J3" s="66"/>
      <c r="K3" s="67">
        <v>41275</v>
      </c>
    </row>
    <row r="4" spans="2:11" ht="60" x14ac:dyDescent="0.25">
      <c r="B4" s="68" t="s">
        <v>38</v>
      </c>
      <c r="C4" s="61" t="s">
        <v>55</v>
      </c>
      <c r="D4" s="62" t="s">
        <v>58</v>
      </c>
      <c r="E4" s="69" t="s">
        <v>57</v>
      </c>
      <c r="F4" s="70"/>
      <c r="G4" s="71">
        <v>300000</v>
      </c>
      <c r="H4" s="71">
        <v>300000</v>
      </c>
      <c r="I4" s="70"/>
      <c r="J4" s="70"/>
      <c r="K4" s="72">
        <v>41275</v>
      </c>
    </row>
    <row r="5" spans="2:11" ht="60" x14ac:dyDescent="0.25">
      <c r="B5" s="68" t="s">
        <v>38</v>
      </c>
      <c r="C5" s="61" t="s">
        <v>55</v>
      </c>
      <c r="D5" s="62" t="s">
        <v>59</v>
      </c>
      <c r="E5" s="69" t="s">
        <v>57</v>
      </c>
      <c r="F5" s="70"/>
      <c r="G5" s="71">
        <v>110000</v>
      </c>
      <c r="H5" s="71">
        <v>110000</v>
      </c>
      <c r="I5" s="70"/>
      <c r="J5" s="70"/>
      <c r="K5" s="72">
        <v>41275</v>
      </c>
    </row>
    <row r="6" spans="2:11" ht="60" x14ac:dyDescent="0.25">
      <c r="B6" s="68" t="s">
        <v>38</v>
      </c>
      <c r="C6" s="61" t="s">
        <v>55</v>
      </c>
      <c r="D6" s="62" t="s">
        <v>60</v>
      </c>
      <c r="E6" s="69" t="s">
        <v>57</v>
      </c>
      <c r="F6" s="70"/>
      <c r="G6" s="71">
        <v>58000</v>
      </c>
      <c r="H6" s="71">
        <v>58000</v>
      </c>
      <c r="I6" s="70"/>
      <c r="J6" s="70"/>
      <c r="K6" s="72">
        <v>41275</v>
      </c>
    </row>
    <row r="7" spans="2:11" ht="60" x14ac:dyDescent="0.25">
      <c r="B7" s="68" t="s">
        <v>38</v>
      </c>
      <c r="C7" s="61" t="s">
        <v>55</v>
      </c>
      <c r="D7" s="70" t="s">
        <v>61</v>
      </c>
      <c r="E7" s="69" t="s">
        <v>57</v>
      </c>
      <c r="F7" s="70"/>
      <c r="G7" s="73">
        <v>29250</v>
      </c>
      <c r="H7" s="73">
        <v>29250</v>
      </c>
      <c r="I7" s="70"/>
      <c r="J7" s="70"/>
      <c r="K7" s="72">
        <v>41306</v>
      </c>
    </row>
    <row r="8" spans="2:11" ht="60" x14ac:dyDescent="0.25">
      <c r="B8" s="68" t="s">
        <v>38</v>
      </c>
      <c r="C8" s="61" t="s">
        <v>62</v>
      </c>
      <c r="D8" s="70" t="s">
        <v>63</v>
      </c>
      <c r="E8" s="69" t="s">
        <v>57</v>
      </c>
      <c r="F8" s="70"/>
      <c r="G8" s="73">
        <v>116112</v>
      </c>
      <c r="H8" s="73">
        <v>116112</v>
      </c>
      <c r="I8" s="70"/>
      <c r="J8" s="70"/>
      <c r="K8" s="72">
        <v>41306</v>
      </c>
    </row>
    <row r="9" spans="2:11" ht="60" x14ac:dyDescent="0.25">
      <c r="B9" s="68" t="s">
        <v>38</v>
      </c>
      <c r="C9" s="61" t="s">
        <v>62</v>
      </c>
      <c r="D9" s="70" t="s">
        <v>64</v>
      </c>
      <c r="E9" s="69" t="s">
        <v>57</v>
      </c>
      <c r="F9" s="70"/>
      <c r="G9" s="73">
        <v>380170</v>
      </c>
      <c r="H9" s="73">
        <v>380170</v>
      </c>
      <c r="I9" s="70"/>
      <c r="J9" s="70"/>
      <c r="K9" s="72">
        <v>41306</v>
      </c>
    </row>
    <row r="10" spans="2:11" ht="60" x14ac:dyDescent="0.25">
      <c r="B10" s="68" t="s">
        <v>38</v>
      </c>
      <c r="C10" s="61" t="s">
        <v>62</v>
      </c>
      <c r="D10" s="70" t="s">
        <v>65</v>
      </c>
      <c r="E10" s="69" t="s">
        <v>57</v>
      </c>
      <c r="F10" s="70"/>
      <c r="G10" s="73">
        <v>67844</v>
      </c>
      <c r="H10" s="73">
        <v>67844</v>
      </c>
      <c r="I10" s="70"/>
      <c r="J10" s="70"/>
      <c r="K10" s="72">
        <v>41334</v>
      </c>
    </row>
    <row r="11" spans="2:11" ht="60" x14ac:dyDescent="0.25">
      <c r="B11" s="68" t="s">
        <v>38</v>
      </c>
      <c r="C11" s="70" t="s">
        <v>62</v>
      </c>
      <c r="D11" s="70" t="s">
        <v>66</v>
      </c>
      <c r="E11" s="69" t="s">
        <v>57</v>
      </c>
      <c r="F11" s="70"/>
      <c r="G11" s="73">
        <v>2499000</v>
      </c>
      <c r="H11" s="73">
        <v>2499000</v>
      </c>
      <c r="I11" s="70"/>
      <c r="J11" s="70"/>
      <c r="K11" s="72">
        <v>41334</v>
      </c>
    </row>
    <row r="12" spans="2:11" ht="60" x14ac:dyDescent="0.25">
      <c r="B12" s="68" t="s">
        <v>38</v>
      </c>
      <c r="C12" s="70" t="s">
        <v>62</v>
      </c>
      <c r="D12" s="70" t="s">
        <v>67</v>
      </c>
      <c r="E12" s="69" t="s">
        <v>57</v>
      </c>
      <c r="F12" s="70"/>
      <c r="G12" s="73">
        <v>2157710</v>
      </c>
      <c r="H12" s="73">
        <v>2157710</v>
      </c>
      <c r="I12" s="70"/>
      <c r="J12" s="70"/>
      <c r="K12" s="72">
        <v>41334</v>
      </c>
    </row>
    <row r="13" spans="2:11" x14ac:dyDescent="0.25">
      <c r="H13" s="74">
        <f>SUM(H3:H12)</f>
        <v>5743086</v>
      </c>
    </row>
  </sheetData>
  <protectedRanges>
    <protectedRange sqref="D3" name="Range1"/>
    <protectedRange sqref="C3:C5" name="Range1_1_3"/>
    <protectedRange sqref="G3:H5" name="Range1_7"/>
    <protectedRange sqref="C7:C9" name="Range1_1"/>
    <protectedRange sqref="D7:D9" name="Range1_1_1"/>
    <protectedRange sqref="C10:C12" name="Range1_1_4"/>
    <protectedRange sqref="D10:D12" name="Range1_1_4_1"/>
  </protectedRanges>
  <phoneticPr fontId="1" type="noConversion"/>
  <dataValidations count="3">
    <dataValidation type="list" allowBlank="1" showInputMessage="1" showErrorMessage="1" sqref="C3:C5 C10:C12">
      <formula1>$S$8:$S$11</formula1>
    </dataValidation>
    <dataValidation type="list" allowBlank="1" showInputMessage="1" showErrorMessage="1" sqref="C6">
      <formula1>$S$8:$S$8</formula1>
    </dataValidation>
    <dataValidation type="list" allowBlank="1" showInputMessage="1" showErrorMessage="1" sqref="C7:C9">
      <formula1>$S$8:$S$14</formula1>
    </dataValidation>
  </dataValidations>
  <pageMargins left="0.70866141732283472" right="0.70866141732283472" top="0.74803149606299213" bottom="0.74803149606299213" header="0.31496062992125984" footer="0.31496062992125984"/>
  <pageSetup paperSize="9" scale="64" orientation="portrait" r:id="rId1"/>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CF1488AC-AC25-4A5A-8954-E5F7BA367A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ICT</vt:lpstr>
      <vt:lpstr>PROPERTY</vt:lpstr>
      <vt:lpstr>RECRUITMENT</vt:lpstr>
      <vt:lpstr>ADVERTISING &amp; MARKETING</vt:lpstr>
      <vt:lpstr>CONSULTANCY</vt:lpstr>
      <vt:lpstr>CONSULTANCY!Print_Area</vt:lpstr>
      <vt:lpstr>ICT!Print_Area</vt:lpstr>
      <vt:lpstr>RECRUITMENT!Print_Area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francescafilidei</dc:creator>
  <cp:lastModifiedBy>Saravanamuttu, Rohan</cp:lastModifiedBy>
  <cp:lastPrinted>2013-05-24T08:23:31Z</cp:lastPrinted>
  <dcterms:created xsi:type="dcterms:W3CDTF">2010-12-07T16:43:44Z</dcterms:created>
  <dcterms:modified xsi:type="dcterms:W3CDTF">2013-05-24T08:27:10Z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